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01" activeTab="0"/>
  </bookViews>
  <sheets>
    <sheet name="Cashflow" sheetId="1" r:id="rId1"/>
    <sheet name="HRSW" sheetId="2" r:id="rId2"/>
    <sheet name="Durum" sheetId="3" r:id="rId3"/>
    <sheet name="Barley" sheetId="4" r:id="rId4"/>
    <sheet name="Corn" sheetId="5" r:id="rId5"/>
    <sheet name="Oil_SF" sheetId="6" r:id="rId6"/>
    <sheet name="Canola" sheetId="7" r:id="rId7"/>
    <sheet name="Flax" sheetId="8" r:id="rId8"/>
    <sheet name="Peas" sheetId="9" r:id="rId9"/>
    <sheet name="Oats" sheetId="10" r:id="rId10"/>
    <sheet name="Lentil" sheetId="11" r:id="rId11"/>
    <sheet name="Mustard" sheetId="12" r:id="rId12"/>
    <sheet name="Saffl" sheetId="13" r:id="rId13"/>
    <sheet name="Buckwht" sheetId="14" r:id="rId14"/>
    <sheet name="Millet" sheetId="15" r:id="rId15"/>
    <sheet name="HRWW" sheetId="16" r:id="rId16"/>
    <sheet name="Rye" sheetId="17" r:id="rId17"/>
    <sheet name="Chickpea" sheetId="18" r:id="rId18"/>
  </sheets>
  <definedNames/>
  <calcPr fullCalcOnLoad="1"/>
</workbook>
</file>

<file path=xl/sharedStrings.xml><?xml version="1.0" encoding="utf-8"?>
<sst xmlns="http://schemas.openxmlformats.org/spreadsheetml/2006/main" count="598" uniqueCount="95">
  <si>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</si>
  <si>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</si>
  <si>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</si>
  <si>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</si>
  <si>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</si>
  <si>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</si>
  <si>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</si>
  <si>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</si>
  <si>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</si>
  <si>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</si>
  <si>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</si>
  <si>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</si>
  <si>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</si>
  <si>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</si>
  <si>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</si>
  <si>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</si>
  <si>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</si>
  <si>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</si>
  <si>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</si>
  <si>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</si>
  <si>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</si>
  <si>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</si>
  <si>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</si>
  <si>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</si>
  <si>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</si>
  <si>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</si>
  <si>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</si>
  <si>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</si>
  <si>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</si>
  <si>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</si>
  <si>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</si>
  <si>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</si>
  <si>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</si>
  <si>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</si>
  <si>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</si>
  <si>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</si>
  <si>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(lb) :</t>
  </si>
  <si>
    <t>OIL SUNFLOWER</t>
  </si>
  <si>
    <t>CANOLA</t>
  </si>
  <si>
    <t>FLAX</t>
  </si>
  <si>
    <t>FIELD PEAS</t>
  </si>
  <si>
    <t>OATS</t>
  </si>
  <si>
    <t>LENTILS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</si>
  <si>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</si>
  <si>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</si>
  <si>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</si>
  <si>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</si>
  <si>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</si>
  <si>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</si>
  <si>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</si>
  <si>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</si>
  <si>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</si>
  <si>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</si>
  <si>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Canola</t>
  </si>
  <si>
    <t>Flax</t>
  </si>
  <si>
    <t>Mustard</t>
  </si>
  <si>
    <t>Buckwht</t>
  </si>
  <si>
    <t>Peas</t>
  </si>
  <si>
    <t>Oats</t>
  </si>
  <si>
    <t>Lentils</t>
  </si>
  <si>
    <t>Millet</t>
  </si>
  <si>
    <t>Wint.Wht</t>
  </si>
  <si>
    <t>Rye</t>
  </si>
  <si>
    <t>CROP</t>
  </si>
  <si>
    <t>Mkt &amp; LDP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</si>
  <si>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</si>
  <si>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</si>
  <si>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</si>
  <si>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</si>
  <si>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</si>
  <si>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</si>
  <si>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</si>
  <si>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</si>
  <si>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</si>
  <si>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</si>
  <si>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</si>
  <si>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Est. cash available for family living, SE &amp; income taxes and investment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</si>
  <si>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</si>
  <si>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</si>
  <si>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</si>
  <si>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</si>
  <si>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</si>
  <si>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</si>
  <si>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Mach. Princ. &amp; Int. Pmts</t>
  </si>
  <si>
    <t>Land Princ. &amp; Int. Pmts</t>
  </si>
  <si>
    <t>Other Cash Outflow</t>
  </si>
  <si>
    <t>Other Cash Inflow</t>
  </si>
  <si>
    <t>Market &amp; LDP Rev.</t>
  </si>
  <si>
    <t xml:space="preserve">  Market Price + LDP:</t>
  </si>
  <si>
    <t xml:space="preserve">  Market Price LDP:</t>
  </si>
  <si>
    <t>Lg Chickp</t>
  </si>
  <si>
    <t>SAFFLOWER</t>
  </si>
  <si>
    <t>LARGE CHICKPEA</t>
  </si>
  <si>
    <t>Safflower</t>
  </si>
  <si>
    <t>&lt;select crops from menu below&gt;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</si>
</sst>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0.0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9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2" xfId="0" applyBorder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" fontId="4" fillId="0" borderId="0" xfId="0" applyNumberFormat="1" applyFont="1" applyAlignment="1" applyProtection="1">
      <alignment/>
      <protection locked="0"/>
    </xf>
    <xf numFmtId="1" fontId="4" fillId="0" borderId="1" xfId="0" applyNumberFormat="1" applyFont="1" applyBorder="1" applyAlignment="1" applyProtection="1">
      <alignment/>
      <protection locked="0"/>
    </xf>
    <xf numFmtId="1" fontId="0" fillId="0" borderId="3" xfId="0" applyNumberFormat="1" applyBorder="1" applyAlignment="1">
      <alignment/>
    </xf>
    <xf numFmtId="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4" fillId="0" borderId="1" xfId="0" applyNumberFormat="1" applyFont="1" applyBorder="1" applyAlignment="1" applyProtection="1">
      <alignment/>
      <protection locked="0"/>
    </xf>
    <xf numFmtId="1" fontId="0" fillId="0" borderId="4" xfId="0" applyNumberFormat="1" applyBorder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164" fontId="4" fillId="0" borderId="0" xfId="0" applyNumberFormat="1" applyFon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/>
      <protection locked="0"/>
    </xf>
    <xf numFmtId="2" fontId="0" fillId="0" borderId="2" xfId="0" applyNumberFormat="1" applyBorder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D3" sqref="D3"/>
    </sheetView>
  </sheetViews>
  <sheetFormatPr defaultColWidth="9.140625" defaultRowHeight="12.75"/>
  <cols>
    <col min="2" max="7" width="10.7109375" style="0" customWidth="1"/>
  </cols>
  <sheetData>
    <row r="1" spans="1:7" ht="12.75">
      <c r="A1" s="25"/>
      <c r="B1" s="26" t="s">
        <v>64</v>
      </c>
      <c r="C1" s="26" t="s">
        <v>66</v>
      </c>
      <c r="D1" s="27" t="s">
        <v>74</v>
      </c>
      <c r="E1" s="26" t="s">
        <v>79</v>
      </c>
      <c r="F1" s="26" t="s">
        <v>80</v>
      </c>
      <c r="G1" s="26" t="s">
        <v>69</v>
      </c>
    </row>
    <row r="2" spans="1:7" ht="12.75">
      <c r="A2" s="16" t="s">
        <v>63</v>
      </c>
      <c r="B2" s="16" t="s">
        <v>65</v>
      </c>
      <c r="C2" s="16" t="s">
        <v>67</v>
      </c>
      <c r="D2" s="17" t="s">
        <v>75</v>
      </c>
      <c r="E2" s="16" t="s">
        <v>75</v>
      </c>
      <c r="F2" s="16" t="s">
        <v>75</v>
      </c>
      <c r="G2" s="16" t="s">
        <v>68</v>
      </c>
    </row>
    <row r="3" spans="1:7" ht="12.75">
      <c r="A3" s="4" t="s">
        <v>49</v>
      </c>
      <c r="B3" s="24">
        <f>HRSW!B4</f>
        <v>95.2</v>
      </c>
      <c r="C3" s="24">
        <f>HRSW!B18</f>
        <v>71.00000000000001</v>
      </c>
      <c r="D3" s="28">
        <v>1200</v>
      </c>
      <c r="E3" s="29">
        <f>B3*D3</f>
        <v>114240</v>
      </c>
      <c r="F3" s="29">
        <f>D3*C3</f>
        <v>85200.00000000001</v>
      </c>
      <c r="G3" s="29">
        <f>E3-F3</f>
        <v>29039.999999999985</v>
      </c>
    </row>
    <row r="4" spans="1:7" ht="12.75">
      <c r="A4" s="4" t="s">
        <v>50</v>
      </c>
      <c r="B4" s="24">
        <f>Durum!B4</f>
        <v>97.73</v>
      </c>
      <c r="C4" s="24">
        <f>Durum!B18</f>
        <v>73.07000000000001</v>
      </c>
      <c r="D4" s="28">
        <v>0</v>
      </c>
      <c r="E4" s="29">
        <f aca="true" t="shared" si="0" ref="E4:E18">B4*D4</f>
        <v>0</v>
      </c>
      <c r="F4" s="29">
        <f aca="true" t="shared" si="1" ref="F4:F18">D4*C4</f>
        <v>0</v>
      </c>
      <c r="G4" s="29">
        <f aca="true" t="shared" si="2" ref="G4:G18">E4-F4</f>
        <v>0</v>
      </c>
    </row>
    <row r="5" spans="1:7" ht="12.75">
      <c r="A5" s="4" t="s">
        <v>51</v>
      </c>
      <c r="B5" s="24">
        <f>Barley!B4</f>
        <v>109.03999999999999</v>
      </c>
      <c r="C5" s="24">
        <f>Barley!B18</f>
        <v>70.47999999999999</v>
      </c>
      <c r="D5" s="28">
        <v>200</v>
      </c>
      <c r="E5" s="29">
        <f t="shared" si="0"/>
        <v>21808</v>
      </c>
      <c r="F5" s="29">
        <f t="shared" si="1"/>
        <v>14095.999999999998</v>
      </c>
      <c r="G5" s="29">
        <f t="shared" si="2"/>
        <v>7712.000000000002</v>
      </c>
    </row>
    <row r="6" spans="1:7" ht="12.75">
      <c r="A6" s="4" t="s">
        <v>25</v>
      </c>
      <c r="B6" s="24">
        <f>Corn!B4</f>
        <v>120.6</v>
      </c>
      <c r="C6" s="24">
        <f>Corn!B18</f>
        <v>102.64999999999999</v>
      </c>
      <c r="D6" s="28">
        <v>0</v>
      </c>
      <c r="E6" s="29">
        <f t="shared" si="0"/>
        <v>0</v>
      </c>
      <c r="F6" s="29">
        <f t="shared" si="1"/>
        <v>0</v>
      </c>
      <c r="G6" s="29">
        <f t="shared" si="2"/>
        <v>0</v>
      </c>
    </row>
    <row r="7" spans="1:7" ht="12.75">
      <c r="A7" s="4" t="s">
        <v>52</v>
      </c>
      <c r="B7" s="24">
        <f>Oil_SF!B4</f>
        <v>129.6</v>
      </c>
      <c r="C7" s="24">
        <f>Oil_SF!B18</f>
        <v>94.44</v>
      </c>
      <c r="D7" s="28">
        <v>0</v>
      </c>
      <c r="E7" s="29">
        <f t="shared" si="0"/>
        <v>0</v>
      </c>
      <c r="F7" s="29">
        <f t="shared" si="1"/>
        <v>0</v>
      </c>
      <c r="G7" s="29">
        <f t="shared" si="2"/>
        <v>0</v>
      </c>
    </row>
    <row r="8" spans="1:7" ht="12.75">
      <c r="A8" s="4" t="s">
        <v>53</v>
      </c>
      <c r="B8" s="24">
        <f>Canola!B4</f>
        <v>135.34</v>
      </c>
      <c r="C8" s="24">
        <f>Canola!B18</f>
        <v>110.73</v>
      </c>
      <c r="D8" s="28">
        <v>0</v>
      </c>
      <c r="E8" s="29">
        <f t="shared" si="0"/>
        <v>0</v>
      </c>
      <c r="F8" s="29">
        <f t="shared" si="1"/>
        <v>0</v>
      </c>
      <c r="G8" s="29">
        <f t="shared" si="2"/>
        <v>0</v>
      </c>
    </row>
    <row r="9" spans="1:7" ht="12.75">
      <c r="A9" s="4" t="s">
        <v>54</v>
      </c>
      <c r="B9" s="24">
        <f>Flax!B4</f>
        <v>98.23</v>
      </c>
      <c r="C9" s="24">
        <f>Flax!B18</f>
        <v>64.03999999999999</v>
      </c>
      <c r="D9" s="28">
        <v>0</v>
      </c>
      <c r="E9" s="29">
        <f t="shared" si="0"/>
        <v>0</v>
      </c>
      <c r="F9" s="29">
        <f t="shared" si="1"/>
        <v>0</v>
      </c>
      <c r="G9" s="29">
        <f t="shared" si="2"/>
        <v>0</v>
      </c>
    </row>
    <row r="10" spans="1:7" ht="12.75">
      <c r="A10" s="4" t="s">
        <v>57</v>
      </c>
      <c r="B10" s="24">
        <f>Peas!B4</f>
        <v>112</v>
      </c>
      <c r="C10" s="24">
        <f>Peas!B18</f>
        <v>68.82999999999998</v>
      </c>
      <c r="D10" s="28">
        <v>400</v>
      </c>
      <c r="E10" s="29">
        <f t="shared" si="0"/>
        <v>44800</v>
      </c>
      <c r="F10" s="29">
        <f t="shared" si="1"/>
        <v>27531.999999999993</v>
      </c>
      <c r="G10" s="29">
        <f t="shared" si="2"/>
        <v>17268.000000000007</v>
      </c>
    </row>
    <row r="11" spans="1:7" ht="12.75">
      <c r="A11" s="4" t="s">
        <v>58</v>
      </c>
      <c r="B11" s="24">
        <f>Oats!B4</f>
        <v>83.19</v>
      </c>
      <c r="C11" s="24">
        <f>Oats!B18</f>
        <v>66.96000000000001</v>
      </c>
      <c r="D11" s="28">
        <v>0</v>
      </c>
      <c r="E11" s="29">
        <f t="shared" si="0"/>
        <v>0</v>
      </c>
      <c r="F11" s="29">
        <f t="shared" si="1"/>
        <v>0</v>
      </c>
      <c r="G11" s="29">
        <f t="shared" si="2"/>
        <v>0</v>
      </c>
    </row>
    <row r="12" spans="1:7" ht="12.75">
      <c r="A12" s="4" t="s">
        <v>59</v>
      </c>
      <c r="B12" s="24">
        <f>Lentil!B4</f>
        <v>152.10000000000002</v>
      </c>
      <c r="C12" s="24">
        <f>Lentil!B18</f>
        <v>74.42999999999999</v>
      </c>
      <c r="D12" s="28">
        <v>400</v>
      </c>
      <c r="E12" s="29">
        <f t="shared" si="0"/>
        <v>60840.00000000001</v>
      </c>
      <c r="F12" s="29">
        <f t="shared" si="1"/>
        <v>29771.999999999996</v>
      </c>
      <c r="G12" s="29">
        <f t="shared" si="2"/>
        <v>31068.00000000001</v>
      </c>
    </row>
    <row r="13" spans="1:7" ht="12.75">
      <c r="A13" s="4" t="s">
        <v>55</v>
      </c>
      <c r="B13" s="24">
        <f>Mustard!B4</f>
        <v>119.7</v>
      </c>
      <c r="C13" s="24">
        <f>Mustard!B18</f>
        <v>57.879999999999995</v>
      </c>
      <c r="D13" s="28">
        <v>0</v>
      </c>
      <c r="E13" s="29">
        <f t="shared" si="0"/>
        <v>0</v>
      </c>
      <c r="F13" s="29">
        <f t="shared" si="1"/>
        <v>0</v>
      </c>
      <c r="G13" s="29">
        <f t="shared" si="2"/>
        <v>0</v>
      </c>
    </row>
    <row r="14" spans="1:7" ht="12.75">
      <c r="A14" s="37" t="s">
        <v>93</v>
      </c>
      <c r="B14" s="24">
        <f>Saffl!B4</f>
        <v>114</v>
      </c>
      <c r="C14" s="24">
        <f>Saffl!B18</f>
        <v>60.59</v>
      </c>
      <c r="D14" s="28">
        <v>0</v>
      </c>
      <c r="E14" s="29">
        <f>B14*D14</f>
        <v>0</v>
      </c>
      <c r="F14" s="29">
        <f>D14*C14</f>
        <v>0</v>
      </c>
      <c r="G14" s="29">
        <f>E14-F14</f>
        <v>0</v>
      </c>
    </row>
    <row r="15" spans="1:7" ht="12.75">
      <c r="A15" s="4" t="s">
        <v>56</v>
      </c>
      <c r="B15" s="24">
        <f>Buckwht!B4</f>
        <v>88.8</v>
      </c>
      <c r="C15" s="24">
        <f>Buckwht!B18</f>
        <v>45.69000000000001</v>
      </c>
      <c r="D15" s="28">
        <v>0</v>
      </c>
      <c r="E15" s="29">
        <f t="shared" si="0"/>
        <v>0</v>
      </c>
      <c r="F15" s="29">
        <f t="shared" si="1"/>
        <v>0</v>
      </c>
      <c r="G15" s="29">
        <f t="shared" si="2"/>
        <v>0</v>
      </c>
    </row>
    <row r="16" spans="1:7" ht="12.75">
      <c r="A16" s="4" t="s">
        <v>60</v>
      </c>
      <c r="B16" s="24">
        <f>Millet!B4</f>
        <v>84.5</v>
      </c>
      <c r="C16" s="24">
        <f>Millet!B18</f>
        <v>40.870000000000005</v>
      </c>
      <c r="D16" s="28">
        <v>0</v>
      </c>
      <c r="E16" s="29">
        <f t="shared" si="0"/>
        <v>0</v>
      </c>
      <c r="F16" s="29">
        <f t="shared" si="1"/>
        <v>0</v>
      </c>
      <c r="G16" s="29">
        <f t="shared" si="2"/>
        <v>0</v>
      </c>
    </row>
    <row r="17" spans="1:7" ht="12.75">
      <c r="A17" s="4" t="s">
        <v>61</v>
      </c>
      <c r="B17" s="24">
        <f>HRWW!B4</f>
        <v>93.30999999999999</v>
      </c>
      <c r="C17" s="24">
        <f>HRWW!B18</f>
        <v>62.220000000000006</v>
      </c>
      <c r="D17" s="28">
        <v>0</v>
      </c>
      <c r="E17" s="29">
        <f t="shared" si="0"/>
        <v>0</v>
      </c>
      <c r="F17" s="29">
        <f t="shared" si="1"/>
        <v>0</v>
      </c>
      <c r="G17" s="29">
        <f t="shared" si="2"/>
        <v>0</v>
      </c>
    </row>
    <row r="18" spans="1:7" ht="12.75">
      <c r="A18" s="4" t="s">
        <v>62</v>
      </c>
      <c r="B18" s="24">
        <f>Rye!B4</f>
        <v>65.96</v>
      </c>
      <c r="C18" s="24">
        <f>Rye!B18</f>
        <v>63.84</v>
      </c>
      <c r="D18" s="28">
        <v>0</v>
      </c>
      <c r="E18" s="29">
        <f t="shared" si="0"/>
        <v>0</v>
      </c>
      <c r="F18" s="29">
        <f t="shared" si="1"/>
        <v>0</v>
      </c>
      <c r="G18" s="29">
        <f t="shared" si="2"/>
        <v>0</v>
      </c>
    </row>
    <row r="19" spans="1:7" ht="12.75">
      <c r="A19" s="37" t="s">
        <v>90</v>
      </c>
      <c r="B19" s="24">
        <f>Chickpea!B4</f>
        <v>264</v>
      </c>
      <c r="C19" s="24">
        <f>Chickpea!B18</f>
        <v>191.76999999999998</v>
      </c>
      <c r="D19" s="28">
        <v>0</v>
      </c>
      <c r="E19" s="29">
        <f>B19*D19</f>
        <v>0</v>
      </c>
      <c r="F19" s="29">
        <f>D19*C19</f>
        <v>0</v>
      </c>
      <c r="G19" s="29">
        <f>E19-F19</f>
        <v>0</v>
      </c>
    </row>
    <row r="20" spans="1:7" ht="12.75">
      <c r="A20" s="14" t="s">
        <v>81</v>
      </c>
      <c r="B20" s="14"/>
      <c r="C20" s="40"/>
      <c r="D20" s="30">
        <f>SUM(D3:D19)</f>
        <v>2200</v>
      </c>
      <c r="E20" s="30">
        <f>SUM(E3:E19)</f>
        <v>241688</v>
      </c>
      <c r="F20" s="30">
        <f>SUM(F3:F19)</f>
        <v>156600</v>
      </c>
      <c r="G20" s="30">
        <f>SUM(G3:G19)</f>
        <v>85088</v>
      </c>
    </row>
    <row r="21" spans="1:7" ht="12.75">
      <c r="A21" s="4"/>
      <c r="B21" s="4"/>
      <c r="C21" s="4"/>
      <c r="D21" s="4"/>
      <c r="E21" s="18"/>
      <c r="F21" s="18"/>
      <c r="G21" s="18"/>
    </row>
    <row r="22" spans="1:8" ht="12.75">
      <c r="A22" s="3"/>
      <c r="B22" s="3"/>
      <c r="C22" s="44" t="s">
        <v>48</v>
      </c>
      <c r="D22" s="44"/>
      <c r="E22" s="44"/>
      <c r="F22" s="3"/>
      <c r="G22" s="3"/>
      <c r="H22" s="3"/>
    </row>
    <row r="23" spans="1:8" ht="12.75">
      <c r="A23" s="19" t="s">
        <v>77</v>
      </c>
      <c r="B23" s="19"/>
      <c r="C23" s="19"/>
      <c r="D23" s="20"/>
      <c r="E23" s="19" t="s">
        <v>78</v>
      </c>
      <c r="F23" s="19"/>
      <c r="G23" s="19"/>
      <c r="H23" s="3"/>
    </row>
    <row r="24" spans="1:7" ht="12.75">
      <c r="A24" t="s">
        <v>87</v>
      </c>
      <c r="C24" s="31">
        <f>E20</f>
        <v>241688</v>
      </c>
      <c r="E24" t="s">
        <v>71</v>
      </c>
      <c r="G24" s="15">
        <f>F20</f>
        <v>156600</v>
      </c>
    </row>
    <row r="25" spans="1:8" ht="12.75">
      <c r="A25" t="s">
        <v>82</v>
      </c>
      <c r="C25" s="32">
        <v>19800</v>
      </c>
      <c r="D25" s="1" t="s">
        <v>73</v>
      </c>
      <c r="E25" t="s">
        <v>83</v>
      </c>
      <c r="G25" s="21">
        <v>28000</v>
      </c>
      <c r="H25" s="1" t="s">
        <v>73</v>
      </c>
    </row>
    <row r="26" spans="1:8" ht="12.75">
      <c r="A26" t="s">
        <v>86</v>
      </c>
      <c r="C26" s="33">
        <v>0</v>
      </c>
      <c r="D26" s="1" t="s">
        <v>73</v>
      </c>
      <c r="E26" t="s">
        <v>70</v>
      </c>
      <c r="G26" s="21">
        <v>59000</v>
      </c>
      <c r="H26" s="1" t="s">
        <v>73</v>
      </c>
    </row>
    <row r="27" spans="1:8" ht="12.75">
      <c r="A27" t="s">
        <v>69</v>
      </c>
      <c r="C27" s="31">
        <f>SUM(C24:C26)</f>
        <v>261488</v>
      </c>
      <c r="E27" t="s">
        <v>84</v>
      </c>
      <c r="G27" s="21">
        <v>0</v>
      </c>
      <c r="H27" s="1" t="s">
        <v>73</v>
      </c>
    </row>
    <row r="28" spans="5:8" ht="12.75">
      <c r="E28" t="s">
        <v>72</v>
      </c>
      <c r="G28" s="21">
        <v>0</v>
      </c>
      <c r="H28" s="1" t="s">
        <v>73</v>
      </c>
    </row>
    <row r="29" spans="5:8" ht="12.75">
      <c r="E29" t="s">
        <v>85</v>
      </c>
      <c r="G29" s="22">
        <v>7000</v>
      </c>
      <c r="H29" s="1" t="s">
        <v>73</v>
      </c>
    </row>
    <row r="30" spans="5:7" ht="13.5" thickBot="1">
      <c r="E30" t="s">
        <v>69</v>
      </c>
      <c r="G30" s="23">
        <f>SUM(G24:G29)</f>
        <v>250600</v>
      </c>
    </row>
    <row r="31" spans="1:8" ht="13.5" thickBot="1">
      <c r="A31" s="3" t="s">
        <v>76</v>
      </c>
      <c r="B31" s="3"/>
      <c r="C31" s="3"/>
      <c r="D31" s="3"/>
      <c r="E31" s="3"/>
      <c r="F31" s="3"/>
      <c r="G31" s="34">
        <f>C27-G30</f>
        <v>10888</v>
      </c>
      <c r="H31" s="3"/>
    </row>
    <row r="32" ht="12.75">
      <c r="G32" s="6"/>
    </row>
    <row r="33" ht="12.75">
      <c r="D33" s="41" t="s">
        <v>94</v>
      </c>
    </row>
  </sheetData>
  <sheetProtection sheet="1" objects="1" scenarios="1" selectLockedCells="1"/>
  <mergeCells count="1">
    <mergeCell ref="C22:E22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41</v>
      </c>
      <c r="B1" s="35" t="s">
        <v>0</v>
      </c>
      <c r="C1" s="47" t="s">
        <v>30</v>
      </c>
      <c r="D1" s="47"/>
      <c r="E1" s="47"/>
      <c r="F1" s="47"/>
      <c r="G1" s="47"/>
    </row>
    <row r="2" spans="1:7" ht="12.75">
      <c r="A2" t="s">
        <v>28</v>
      </c>
      <c r="B2" s="9">
        <v>59</v>
      </c>
      <c r="C2" s="45"/>
      <c r="D2" s="45"/>
      <c r="E2" s="45"/>
      <c r="F2" s="45"/>
      <c r="G2" s="45"/>
    </row>
    <row r="3" spans="1:7" ht="12.75">
      <c r="A3" t="s">
        <v>88</v>
      </c>
      <c r="B3" s="12">
        <v>1.41</v>
      </c>
      <c r="C3" s="45"/>
      <c r="D3" s="45"/>
      <c r="E3" s="45"/>
      <c r="F3" s="45"/>
      <c r="G3" s="45"/>
    </row>
    <row r="4" spans="1:7" ht="12.75">
      <c r="A4" t="s">
        <v>27</v>
      </c>
      <c r="B4" s="2">
        <f>B2*B3</f>
        <v>83.19</v>
      </c>
      <c r="C4" s="45"/>
      <c r="D4" s="45"/>
      <c r="E4" s="45"/>
      <c r="F4" s="45"/>
      <c r="G4" s="45"/>
    </row>
    <row r="5" spans="3:7" ht="12.75">
      <c r="C5" s="45"/>
      <c r="D5" s="45"/>
      <c r="E5" s="45"/>
      <c r="F5" s="45"/>
      <c r="G5" s="45"/>
    </row>
    <row r="6" spans="1:7" ht="12.75">
      <c r="A6" t="s">
        <v>1</v>
      </c>
      <c r="C6" s="45"/>
      <c r="D6" s="45"/>
      <c r="E6" s="45"/>
      <c r="F6" s="45"/>
      <c r="G6" s="45"/>
    </row>
    <row r="7" spans="1:7" ht="12.75">
      <c r="A7" s="1" t="s">
        <v>8</v>
      </c>
      <c r="B7" s="11">
        <v>6.5</v>
      </c>
      <c r="C7" s="45"/>
      <c r="D7" s="45"/>
      <c r="E7" s="45"/>
      <c r="F7" s="45"/>
      <c r="G7" s="45"/>
    </row>
    <row r="8" spans="1:7" ht="12.75">
      <c r="A8" s="1" t="s">
        <v>9</v>
      </c>
      <c r="B8" s="11">
        <v>1.88</v>
      </c>
      <c r="C8" s="45"/>
      <c r="D8" s="45"/>
      <c r="E8" s="45"/>
      <c r="F8" s="45"/>
      <c r="G8" s="45"/>
    </row>
    <row r="9" spans="1:7" ht="12.75">
      <c r="A9" s="1" t="s">
        <v>24</v>
      </c>
      <c r="B9" s="11">
        <v>0</v>
      </c>
      <c r="C9" s="45"/>
      <c r="D9" s="45"/>
      <c r="E9" s="45"/>
      <c r="F9" s="45"/>
      <c r="G9" s="45"/>
    </row>
    <row r="10" spans="1:7" ht="12.75">
      <c r="A10" s="1" t="s">
        <v>10</v>
      </c>
      <c r="B10" s="11">
        <v>0</v>
      </c>
      <c r="C10" s="45"/>
      <c r="D10" s="45"/>
      <c r="E10" s="45"/>
      <c r="F10" s="45"/>
      <c r="G10" s="45"/>
    </row>
    <row r="11" spans="1:7" ht="12.75">
      <c r="A11" s="1" t="s">
        <v>12</v>
      </c>
      <c r="B11" s="11">
        <v>28.99</v>
      </c>
      <c r="C11" s="45"/>
      <c r="D11" s="45"/>
      <c r="E11" s="45"/>
      <c r="F11" s="45"/>
      <c r="G11" s="45"/>
    </row>
    <row r="12" spans="1:7" ht="12.75">
      <c r="A12" s="1" t="s">
        <v>11</v>
      </c>
      <c r="B12" s="11">
        <v>4.4</v>
      </c>
      <c r="C12" s="45"/>
      <c r="D12" s="45"/>
      <c r="E12" s="45"/>
      <c r="F12" s="45"/>
      <c r="G12" s="45"/>
    </row>
    <row r="13" spans="1:7" ht="12.75">
      <c r="A13" s="1" t="s">
        <v>13</v>
      </c>
      <c r="B13" s="11">
        <v>11.34</v>
      </c>
      <c r="C13" s="45"/>
      <c r="D13" s="45"/>
      <c r="E13" s="45"/>
      <c r="F13" s="45"/>
      <c r="G13" s="45"/>
    </row>
    <row r="14" spans="1:7" ht="12.75">
      <c r="A14" s="1" t="s">
        <v>14</v>
      </c>
      <c r="B14" s="11">
        <v>10.35</v>
      </c>
      <c r="C14" s="45"/>
      <c r="D14" s="45"/>
      <c r="E14" s="45"/>
      <c r="F14" s="45"/>
      <c r="G14" s="45"/>
    </row>
    <row r="15" spans="1:7" ht="12.75">
      <c r="A15" s="1" t="s">
        <v>15</v>
      </c>
      <c r="B15" s="11">
        <v>0</v>
      </c>
      <c r="C15" s="45"/>
      <c r="D15" s="45"/>
      <c r="E15" s="45"/>
      <c r="F15" s="45"/>
      <c r="G15" s="45"/>
    </row>
    <row r="16" spans="1:7" ht="12.75">
      <c r="A16" s="1" t="s">
        <v>16</v>
      </c>
      <c r="B16" s="11">
        <v>1</v>
      </c>
      <c r="C16" s="45"/>
      <c r="D16" s="45"/>
      <c r="E16" s="45"/>
      <c r="F16" s="45"/>
      <c r="G16" s="45"/>
    </row>
    <row r="17" spans="1:7" ht="12.75">
      <c r="A17" s="1" t="s">
        <v>17</v>
      </c>
      <c r="B17" s="12">
        <v>2.5</v>
      </c>
      <c r="C17" s="45"/>
      <c r="D17" s="45"/>
      <c r="E17" s="45"/>
      <c r="F17" s="45"/>
      <c r="G17" s="45"/>
    </row>
    <row r="18" spans="1:7" ht="12.75">
      <c r="A18" t="s">
        <v>2</v>
      </c>
      <c r="B18" s="2">
        <f>SUM(B7:B17)</f>
        <v>66.96000000000001</v>
      </c>
      <c r="C18" s="45"/>
      <c r="D18" s="45"/>
      <c r="E18" s="45"/>
      <c r="F18" s="45"/>
      <c r="G18" s="45"/>
    </row>
    <row r="19" spans="2:7" ht="12.75">
      <c r="B19" s="2"/>
      <c r="C19" s="45"/>
      <c r="D19" s="45"/>
      <c r="E19" s="45"/>
      <c r="F19" s="45"/>
      <c r="G19" s="45"/>
    </row>
    <row r="20" spans="1:7" ht="12.75">
      <c r="A20" t="s">
        <v>3</v>
      </c>
      <c r="B20" s="2"/>
      <c r="C20" s="45"/>
      <c r="D20" s="45"/>
      <c r="E20" s="45"/>
      <c r="F20" s="45"/>
      <c r="G20" s="45"/>
    </row>
    <row r="21" spans="1:7" ht="12.75">
      <c r="A21" s="1" t="s">
        <v>18</v>
      </c>
      <c r="B21" s="7">
        <v>3.9</v>
      </c>
      <c r="C21" s="45"/>
      <c r="D21" s="45"/>
      <c r="E21" s="45"/>
      <c r="F21" s="45"/>
      <c r="G21" s="45"/>
    </row>
    <row r="22" spans="1:7" ht="12.75">
      <c r="A22" s="1" t="s">
        <v>19</v>
      </c>
      <c r="B22" s="7">
        <v>13.39</v>
      </c>
      <c r="C22" s="45"/>
      <c r="D22" s="45"/>
      <c r="E22" s="45"/>
      <c r="F22" s="45"/>
      <c r="G22" s="45"/>
    </row>
    <row r="23" spans="1:7" ht="12.75">
      <c r="A23" s="1" t="s">
        <v>20</v>
      </c>
      <c r="B23" s="7">
        <v>8.07</v>
      </c>
      <c r="C23" s="45"/>
      <c r="D23" s="45"/>
      <c r="E23" s="45"/>
      <c r="F23" s="45"/>
      <c r="G23" s="45"/>
    </row>
    <row r="24" spans="1:7" ht="12.75">
      <c r="A24" s="1" t="s">
        <v>21</v>
      </c>
      <c r="B24" s="8">
        <v>26.7</v>
      </c>
      <c r="C24" s="45"/>
      <c r="D24" s="45"/>
      <c r="E24" s="45"/>
      <c r="F24" s="45"/>
      <c r="G24" s="45"/>
    </row>
    <row r="25" spans="1:7" ht="12.75">
      <c r="A25" t="s">
        <v>4</v>
      </c>
      <c r="B25" s="2">
        <f>SUM(B21:B24)</f>
        <v>52.06</v>
      </c>
      <c r="C25" s="45"/>
      <c r="D25" s="45"/>
      <c r="E25" s="45"/>
      <c r="F25" s="45"/>
      <c r="G25" s="45"/>
    </row>
    <row r="26" spans="2:7" ht="12.75">
      <c r="B26" s="2"/>
      <c r="C26" s="45"/>
      <c r="D26" s="45"/>
      <c r="E26" s="45"/>
      <c r="F26" s="45"/>
      <c r="G26" s="45"/>
    </row>
    <row r="27" spans="1:7" ht="12.75">
      <c r="A27" t="s">
        <v>5</v>
      </c>
      <c r="B27" s="2">
        <f>B18+B25</f>
        <v>119.02000000000001</v>
      </c>
      <c r="C27" s="45"/>
      <c r="D27" s="45"/>
      <c r="E27" s="45"/>
      <c r="F27" s="45"/>
      <c r="G27" s="45"/>
    </row>
    <row r="28" spans="2:7" ht="12.75">
      <c r="B28" s="2"/>
      <c r="C28" s="45"/>
      <c r="D28" s="45"/>
      <c r="E28" s="45"/>
      <c r="F28" s="45"/>
      <c r="G28" s="45"/>
    </row>
    <row r="29" spans="1:7" ht="12.75">
      <c r="A29" t="s">
        <v>32</v>
      </c>
      <c r="B29" s="2">
        <f>B4-B27</f>
        <v>-35.83000000000001</v>
      </c>
      <c r="C29" s="45"/>
      <c r="D29" s="45"/>
      <c r="E29" s="45"/>
      <c r="F29" s="45"/>
      <c r="G29" s="45"/>
    </row>
    <row r="30" spans="2:7" ht="12.75">
      <c r="B30" s="2"/>
      <c r="C30" s="45"/>
      <c r="D30" s="45"/>
      <c r="E30" s="45"/>
      <c r="F30" s="45"/>
      <c r="G30" s="45"/>
    </row>
    <row r="31" spans="1:7" ht="12.75">
      <c r="A31" t="s">
        <v>6</v>
      </c>
      <c r="B31" s="36" t="s">
        <v>7</v>
      </c>
      <c r="C31" s="45"/>
      <c r="D31" s="45"/>
      <c r="E31" s="45"/>
      <c r="F31" s="45"/>
      <c r="G31" s="45"/>
    </row>
    <row r="32" spans="1:7" ht="12.75">
      <c r="A32" s="1" t="s">
        <v>22</v>
      </c>
      <c r="B32" s="2">
        <f>B18/B2</f>
        <v>1.1349152542372882</v>
      </c>
      <c r="C32" s="45"/>
      <c r="D32" s="45"/>
      <c r="E32" s="45"/>
      <c r="F32" s="45"/>
      <c r="G32" s="45"/>
    </row>
    <row r="33" spans="1:7" ht="12.75">
      <c r="A33" t="s">
        <v>23</v>
      </c>
      <c r="B33" s="2">
        <f>B25/B2</f>
        <v>0.8823728813559323</v>
      </c>
      <c r="C33" s="45"/>
      <c r="D33" s="45"/>
      <c r="E33" s="45"/>
      <c r="F33" s="45"/>
      <c r="G33" s="45"/>
    </row>
    <row r="34" spans="1:7" ht="12.75">
      <c r="A34" t="s">
        <v>26</v>
      </c>
      <c r="B34" s="2">
        <f>B27/B2</f>
        <v>2.0172881355932204</v>
      </c>
      <c r="C34" s="45"/>
      <c r="D34" s="45"/>
      <c r="E34" s="45"/>
      <c r="F34" s="45"/>
      <c r="G34" s="45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1" sqref="B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42</v>
      </c>
      <c r="B1" s="35" t="s">
        <v>0</v>
      </c>
      <c r="C1" s="47" t="s">
        <v>30</v>
      </c>
      <c r="D1" s="47"/>
      <c r="E1" s="47"/>
      <c r="F1" s="47"/>
      <c r="G1" s="47"/>
    </row>
    <row r="2" spans="1:7" ht="12.75">
      <c r="A2" t="s">
        <v>28</v>
      </c>
      <c r="B2" s="9">
        <v>1300</v>
      </c>
      <c r="C2" s="45"/>
      <c r="D2" s="45"/>
      <c r="E2" s="45"/>
      <c r="F2" s="45"/>
      <c r="G2" s="45"/>
    </row>
    <row r="3" spans="1:7" ht="12.75">
      <c r="A3" t="s">
        <v>88</v>
      </c>
      <c r="B3" s="10">
        <v>0.117</v>
      </c>
      <c r="C3" s="45"/>
      <c r="D3" s="45"/>
      <c r="E3" s="45"/>
      <c r="F3" s="45"/>
      <c r="G3" s="45"/>
    </row>
    <row r="4" spans="1:7" ht="12.75">
      <c r="A4" t="s">
        <v>27</v>
      </c>
      <c r="B4" s="2">
        <f>B2*B3</f>
        <v>152.10000000000002</v>
      </c>
      <c r="C4" s="45"/>
      <c r="D4" s="45"/>
      <c r="E4" s="45"/>
      <c r="F4" s="45"/>
      <c r="G4" s="45"/>
    </row>
    <row r="5" spans="3:7" ht="12.75">
      <c r="C5" s="45"/>
      <c r="D5" s="45"/>
      <c r="E5" s="45"/>
      <c r="F5" s="45"/>
      <c r="G5" s="45"/>
    </row>
    <row r="6" spans="1:7" ht="12.75">
      <c r="A6" t="s">
        <v>1</v>
      </c>
      <c r="C6" s="45"/>
      <c r="D6" s="45"/>
      <c r="E6" s="45"/>
      <c r="F6" s="45"/>
      <c r="G6" s="45"/>
    </row>
    <row r="7" spans="1:7" ht="12.75">
      <c r="A7" s="1" t="s">
        <v>8</v>
      </c>
      <c r="B7" s="11">
        <v>13.3</v>
      </c>
      <c r="C7" s="45"/>
      <c r="D7" s="45"/>
      <c r="E7" s="45"/>
      <c r="F7" s="45"/>
      <c r="G7" s="45"/>
    </row>
    <row r="8" spans="1:7" ht="12.75">
      <c r="A8" s="1" t="s">
        <v>9</v>
      </c>
      <c r="B8" s="11">
        <v>20.14</v>
      </c>
      <c r="C8" s="45"/>
      <c r="D8" s="45"/>
      <c r="E8" s="45"/>
      <c r="F8" s="45"/>
      <c r="G8" s="45"/>
    </row>
    <row r="9" spans="1:7" ht="12.75">
      <c r="A9" s="1" t="s">
        <v>24</v>
      </c>
      <c r="B9" s="11">
        <v>0</v>
      </c>
      <c r="C9" s="45"/>
      <c r="D9" s="45"/>
      <c r="E9" s="45"/>
      <c r="F9" s="45"/>
      <c r="G9" s="45"/>
    </row>
    <row r="10" spans="1:7" ht="12.75">
      <c r="A10" s="1" t="s">
        <v>10</v>
      </c>
      <c r="B10" s="11">
        <v>0</v>
      </c>
      <c r="C10" s="45"/>
      <c r="D10" s="45"/>
      <c r="E10" s="45"/>
      <c r="F10" s="45"/>
      <c r="G10" s="45"/>
    </row>
    <row r="11" spans="1:7" ht="12.75">
      <c r="A11" s="1" t="s">
        <v>12</v>
      </c>
      <c r="B11" s="11">
        <v>4.44</v>
      </c>
      <c r="C11" s="45"/>
      <c r="D11" s="45"/>
      <c r="E11" s="45"/>
      <c r="F11" s="45"/>
      <c r="G11" s="45"/>
    </row>
    <row r="12" spans="1:7" ht="12.75">
      <c r="A12" s="1" t="s">
        <v>11</v>
      </c>
      <c r="B12" s="11">
        <v>7.8</v>
      </c>
      <c r="C12" s="45"/>
      <c r="D12" s="45"/>
      <c r="E12" s="45"/>
      <c r="F12" s="45"/>
      <c r="G12" s="45"/>
    </row>
    <row r="13" spans="1:7" ht="12.75">
      <c r="A13" s="1" t="s">
        <v>13</v>
      </c>
      <c r="B13" s="11">
        <v>11.04</v>
      </c>
      <c r="C13" s="45"/>
      <c r="D13" s="45"/>
      <c r="E13" s="45"/>
      <c r="F13" s="45"/>
      <c r="G13" s="45"/>
    </row>
    <row r="14" spans="1:7" ht="12.75">
      <c r="A14" s="1" t="s">
        <v>14</v>
      </c>
      <c r="B14" s="11">
        <v>10.93</v>
      </c>
      <c r="C14" s="45"/>
      <c r="D14" s="45"/>
      <c r="E14" s="45"/>
      <c r="F14" s="45"/>
      <c r="G14" s="45"/>
    </row>
    <row r="15" spans="1:7" ht="12.75">
      <c r="A15" s="1" t="s">
        <v>15</v>
      </c>
      <c r="B15" s="11">
        <v>0</v>
      </c>
      <c r="C15" s="45"/>
      <c r="D15" s="45"/>
      <c r="E15" s="45"/>
      <c r="F15" s="45"/>
      <c r="G15" s="45"/>
    </row>
    <row r="16" spans="1:7" ht="12.75">
      <c r="A16" s="1" t="s">
        <v>16</v>
      </c>
      <c r="B16" s="11">
        <v>4</v>
      </c>
      <c r="C16" s="45"/>
      <c r="D16" s="45"/>
      <c r="E16" s="45"/>
      <c r="F16" s="45"/>
      <c r="G16" s="45"/>
    </row>
    <row r="17" spans="1:7" ht="12.75">
      <c r="A17" s="1" t="s">
        <v>17</v>
      </c>
      <c r="B17" s="12">
        <v>2.78</v>
      </c>
      <c r="C17" s="45"/>
      <c r="D17" s="45"/>
      <c r="E17" s="45"/>
      <c r="F17" s="45"/>
      <c r="G17" s="45"/>
    </row>
    <row r="18" spans="1:7" ht="12.75">
      <c r="A18" t="s">
        <v>2</v>
      </c>
      <c r="B18" s="2">
        <f>SUM(B7:B17)</f>
        <v>74.42999999999999</v>
      </c>
      <c r="C18" s="45"/>
      <c r="D18" s="45"/>
      <c r="E18" s="45"/>
      <c r="F18" s="45"/>
      <c r="G18" s="45"/>
    </row>
    <row r="19" spans="2:7" ht="12.75">
      <c r="B19" s="2"/>
      <c r="C19" s="45"/>
      <c r="D19" s="45"/>
      <c r="E19" s="45"/>
      <c r="F19" s="45"/>
      <c r="G19" s="45"/>
    </row>
    <row r="20" spans="1:7" ht="12.75">
      <c r="A20" t="s">
        <v>3</v>
      </c>
      <c r="B20" s="2"/>
      <c r="C20" s="45"/>
      <c r="D20" s="45"/>
      <c r="E20" s="45"/>
      <c r="F20" s="45"/>
      <c r="G20" s="45"/>
    </row>
    <row r="21" spans="1:7" ht="12.75">
      <c r="A21" s="1" t="s">
        <v>18</v>
      </c>
      <c r="B21" s="7">
        <v>3.58</v>
      </c>
      <c r="C21" s="45"/>
      <c r="D21" s="45"/>
      <c r="E21" s="45"/>
      <c r="F21" s="45"/>
      <c r="G21" s="45"/>
    </row>
    <row r="22" spans="1:7" ht="12.75">
      <c r="A22" s="1" t="s">
        <v>19</v>
      </c>
      <c r="B22" s="7">
        <v>13.88</v>
      </c>
      <c r="C22" s="45"/>
      <c r="D22" s="45"/>
      <c r="E22" s="45"/>
      <c r="F22" s="45"/>
      <c r="G22" s="45"/>
    </row>
    <row r="23" spans="1:7" ht="12.75">
      <c r="A23" s="1" t="s">
        <v>20</v>
      </c>
      <c r="B23" s="7">
        <v>8</v>
      </c>
      <c r="C23" s="45"/>
      <c r="D23" s="45"/>
      <c r="E23" s="45"/>
      <c r="F23" s="45"/>
      <c r="G23" s="45"/>
    </row>
    <row r="24" spans="1:7" ht="12.75">
      <c r="A24" s="1" t="s">
        <v>21</v>
      </c>
      <c r="B24" s="8">
        <v>26.7</v>
      </c>
      <c r="C24" s="45"/>
      <c r="D24" s="45"/>
      <c r="E24" s="45"/>
      <c r="F24" s="45"/>
      <c r="G24" s="45"/>
    </row>
    <row r="25" spans="1:7" ht="12.75">
      <c r="A25" t="s">
        <v>4</v>
      </c>
      <c r="B25" s="2">
        <f>SUM(B21:B24)</f>
        <v>52.16</v>
      </c>
      <c r="C25" s="45"/>
      <c r="D25" s="45"/>
      <c r="E25" s="45"/>
      <c r="F25" s="45"/>
      <c r="G25" s="45"/>
    </row>
    <row r="26" spans="2:7" ht="12.75">
      <c r="B26" s="2"/>
      <c r="C26" s="45"/>
      <c r="D26" s="45"/>
      <c r="E26" s="45"/>
      <c r="F26" s="45"/>
      <c r="G26" s="45"/>
    </row>
    <row r="27" spans="1:7" ht="12.75">
      <c r="A27" t="s">
        <v>5</v>
      </c>
      <c r="B27" s="2">
        <f>B18+B25</f>
        <v>126.58999999999999</v>
      </c>
      <c r="C27" s="45"/>
      <c r="D27" s="45"/>
      <c r="E27" s="45"/>
      <c r="F27" s="45"/>
      <c r="G27" s="45"/>
    </row>
    <row r="28" spans="2:7" ht="12.75">
      <c r="B28" s="2"/>
      <c r="C28" s="45"/>
      <c r="D28" s="45"/>
      <c r="E28" s="45"/>
      <c r="F28" s="45"/>
      <c r="G28" s="45"/>
    </row>
    <row r="29" spans="1:7" ht="12.75">
      <c r="A29" t="s">
        <v>32</v>
      </c>
      <c r="B29" s="2">
        <f>B4-B27</f>
        <v>25.510000000000034</v>
      </c>
      <c r="C29" s="45"/>
      <c r="D29" s="45"/>
      <c r="E29" s="45"/>
      <c r="F29" s="45"/>
      <c r="G29" s="45"/>
    </row>
    <row r="30" spans="2:7" ht="12.75">
      <c r="B30" s="2"/>
      <c r="C30" s="45"/>
      <c r="D30" s="45"/>
      <c r="E30" s="45"/>
      <c r="F30" s="45"/>
      <c r="G30" s="45"/>
    </row>
    <row r="31" spans="1:7" ht="12.75">
      <c r="A31" t="s">
        <v>6</v>
      </c>
      <c r="B31" s="36" t="s">
        <v>36</v>
      </c>
      <c r="C31" s="45"/>
      <c r="D31" s="45"/>
      <c r="E31" s="45"/>
      <c r="F31" s="45"/>
      <c r="G31" s="45"/>
    </row>
    <row r="32" spans="1:7" ht="12.75">
      <c r="A32" s="1" t="s">
        <v>22</v>
      </c>
      <c r="B32" s="13">
        <f>B18/B2</f>
        <v>0.05725384615384615</v>
      </c>
      <c r="C32" s="45"/>
      <c r="D32" s="45"/>
      <c r="E32" s="45"/>
      <c r="F32" s="45"/>
      <c r="G32" s="45"/>
    </row>
    <row r="33" spans="1:7" ht="12.75">
      <c r="A33" t="s">
        <v>23</v>
      </c>
      <c r="B33" s="13">
        <f>B25/B2</f>
        <v>0.04012307692307692</v>
      </c>
      <c r="C33" s="45"/>
      <c r="D33" s="45"/>
      <c r="E33" s="45"/>
      <c r="F33" s="45"/>
      <c r="G33" s="45"/>
    </row>
    <row r="34" spans="1:7" ht="12.75">
      <c r="A34" t="s">
        <v>26</v>
      </c>
      <c r="B34" s="13">
        <f>B27/B2</f>
        <v>0.09737692307692307</v>
      </c>
      <c r="C34" s="45"/>
      <c r="D34" s="45"/>
      <c r="E34" s="45"/>
      <c r="F34" s="45"/>
      <c r="G34" s="45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43</v>
      </c>
      <c r="B1" s="35" t="s">
        <v>0</v>
      </c>
      <c r="C1" s="47" t="s">
        <v>30</v>
      </c>
      <c r="D1" s="47"/>
      <c r="E1" s="47"/>
      <c r="F1" s="47"/>
      <c r="G1" s="47"/>
    </row>
    <row r="2" spans="1:7" ht="12.75">
      <c r="A2" t="s">
        <v>28</v>
      </c>
      <c r="B2" s="9">
        <v>900</v>
      </c>
      <c r="C2" s="45"/>
      <c r="D2" s="45"/>
      <c r="E2" s="45"/>
      <c r="F2" s="45"/>
      <c r="G2" s="45"/>
    </row>
    <row r="3" spans="1:7" ht="12.75">
      <c r="A3" t="s">
        <v>88</v>
      </c>
      <c r="B3" s="10">
        <v>0.133</v>
      </c>
      <c r="C3" s="45"/>
      <c r="D3" s="45"/>
      <c r="E3" s="45"/>
      <c r="F3" s="45"/>
      <c r="G3" s="45"/>
    </row>
    <row r="4" spans="1:7" ht="12.75">
      <c r="A4" t="s">
        <v>27</v>
      </c>
      <c r="B4" s="42">
        <f>B2*B3</f>
        <v>119.7</v>
      </c>
      <c r="C4" s="45"/>
      <c r="D4" s="45"/>
      <c r="E4" s="45"/>
      <c r="F4" s="45"/>
      <c r="G4" s="45"/>
    </row>
    <row r="5" spans="3:7" ht="12.75">
      <c r="C5" s="45"/>
      <c r="D5" s="45"/>
      <c r="E5" s="45"/>
      <c r="F5" s="45"/>
      <c r="G5" s="45"/>
    </row>
    <row r="6" spans="1:7" ht="12.75">
      <c r="A6" t="s">
        <v>1</v>
      </c>
      <c r="C6" s="45"/>
      <c r="D6" s="45"/>
      <c r="E6" s="45"/>
      <c r="F6" s="45"/>
      <c r="G6" s="45"/>
    </row>
    <row r="7" spans="1:7" ht="12.75">
      <c r="A7" s="1" t="s">
        <v>8</v>
      </c>
      <c r="B7" s="11">
        <v>6.5</v>
      </c>
      <c r="C7" s="45"/>
      <c r="D7" s="45"/>
      <c r="E7" s="45"/>
      <c r="F7" s="45"/>
      <c r="G7" s="45"/>
    </row>
    <row r="8" spans="1:7" ht="12.75">
      <c r="A8" s="1" t="s">
        <v>9</v>
      </c>
      <c r="B8" s="11">
        <v>5.95</v>
      </c>
      <c r="C8" s="45"/>
      <c r="D8" s="45"/>
      <c r="E8" s="45"/>
      <c r="F8" s="45"/>
      <c r="G8" s="45"/>
    </row>
    <row r="9" spans="1:7" ht="12.75">
      <c r="A9" s="1" t="s">
        <v>24</v>
      </c>
      <c r="B9" s="11">
        <v>0</v>
      </c>
      <c r="C9" s="45"/>
      <c r="D9" s="45"/>
      <c r="E9" s="45"/>
      <c r="F9" s="45"/>
      <c r="G9" s="45"/>
    </row>
    <row r="10" spans="1:7" ht="12.75">
      <c r="A10" s="1" t="s">
        <v>10</v>
      </c>
      <c r="B10" s="11">
        <v>0</v>
      </c>
      <c r="C10" s="45"/>
      <c r="D10" s="45"/>
      <c r="E10" s="45"/>
      <c r="F10" s="45"/>
      <c r="G10" s="45"/>
    </row>
    <row r="11" spans="1:7" ht="12.75">
      <c r="A11" s="1" t="s">
        <v>12</v>
      </c>
      <c r="B11" s="11">
        <v>20.22</v>
      </c>
      <c r="C11" s="45"/>
      <c r="D11" s="45"/>
      <c r="E11" s="45"/>
      <c r="F11" s="45"/>
      <c r="G11" s="45"/>
    </row>
    <row r="12" spans="1:7" ht="12.75">
      <c r="A12" s="1" t="s">
        <v>11</v>
      </c>
      <c r="B12" s="11">
        <v>3.9</v>
      </c>
      <c r="C12" s="45"/>
      <c r="D12" s="45"/>
      <c r="E12" s="45"/>
      <c r="F12" s="45"/>
      <c r="G12" s="45"/>
    </row>
    <row r="13" spans="1:7" ht="12.75">
      <c r="A13" s="1" t="s">
        <v>13</v>
      </c>
      <c r="B13" s="11">
        <v>9.33</v>
      </c>
      <c r="C13" s="45"/>
      <c r="D13" s="45"/>
      <c r="E13" s="45"/>
      <c r="F13" s="45"/>
      <c r="G13" s="45"/>
    </row>
    <row r="14" spans="1:7" ht="12.75">
      <c r="A14" s="1" t="s">
        <v>14</v>
      </c>
      <c r="B14" s="11">
        <v>8.82</v>
      </c>
      <c r="C14" s="45"/>
      <c r="D14" s="45"/>
      <c r="E14" s="45"/>
      <c r="F14" s="45"/>
      <c r="G14" s="45"/>
    </row>
    <row r="15" spans="1:7" ht="12.75">
      <c r="A15" s="1" t="s">
        <v>15</v>
      </c>
      <c r="B15" s="11">
        <v>0</v>
      </c>
      <c r="C15" s="45"/>
      <c r="D15" s="45"/>
      <c r="E15" s="45"/>
      <c r="F15" s="45"/>
      <c r="G15" s="45"/>
    </row>
    <row r="16" spans="1:7" ht="12.75">
      <c r="A16" s="1" t="s">
        <v>16</v>
      </c>
      <c r="B16" s="11">
        <v>1</v>
      </c>
      <c r="C16" s="45"/>
      <c r="D16" s="45"/>
      <c r="E16" s="45"/>
      <c r="F16" s="45"/>
      <c r="G16" s="45"/>
    </row>
    <row r="17" spans="1:7" ht="12.75">
      <c r="A17" s="1" t="s">
        <v>17</v>
      </c>
      <c r="B17" s="12">
        <v>2.16</v>
      </c>
      <c r="C17" s="45"/>
      <c r="D17" s="45"/>
      <c r="E17" s="45"/>
      <c r="F17" s="45"/>
      <c r="G17" s="45"/>
    </row>
    <row r="18" spans="1:7" ht="12.75">
      <c r="A18" t="s">
        <v>2</v>
      </c>
      <c r="B18" s="2">
        <f>SUM(B7:B17)</f>
        <v>57.879999999999995</v>
      </c>
      <c r="C18" s="45"/>
      <c r="D18" s="45"/>
      <c r="E18" s="45"/>
      <c r="F18" s="45"/>
      <c r="G18" s="45"/>
    </row>
    <row r="19" spans="2:7" ht="12.75">
      <c r="B19" s="2"/>
      <c r="C19" s="45"/>
      <c r="D19" s="45"/>
      <c r="E19" s="45"/>
      <c r="F19" s="45"/>
      <c r="G19" s="45"/>
    </row>
    <row r="20" spans="1:7" ht="12.75">
      <c r="A20" t="s">
        <v>3</v>
      </c>
      <c r="B20" s="2"/>
      <c r="C20" s="45"/>
      <c r="D20" s="45"/>
      <c r="E20" s="45"/>
      <c r="F20" s="45"/>
      <c r="G20" s="45"/>
    </row>
    <row r="21" spans="1:7" ht="12.75">
      <c r="A21" s="1" t="s">
        <v>18</v>
      </c>
      <c r="B21" s="7">
        <v>3.07</v>
      </c>
      <c r="C21" s="45"/>
      <c r="D21" s="45"/>
      <c r="E21" s="45"/>
      <c r="F21" s="45"/>
      <c r="G21" s="45"/>
    </row>
    <row r="22" spans="1:7" ht="12.75">
      <c r="A22" s="1" t="s">
        <v>19</v>
      </c>
      <c r="B22" s="7">
        <v>11.13</v>
      </c>
      <c r="C22" s="45"/>
      <c r="D22" s="45"/>
      <c r="E22" s="45"/>
      <c r="F22" s="45"/>
      <c r="G22" s="45"/>
    </row>
    <row r="23" spans="1:7" ht="12.75">
      <c r="A23" s="1" t="s">
        <v>20</v>
      </c>
      <c r="B23" s="7">
        <v>6.47</v>
      </c>
      <c r="C23" s="45"/>
      <c r="D23" s="45"/>
      <c r="E23" s="45"/>
      <c r="F23" s="45"/>
      <c r="G23" s="45"/>
    </row>
    <row r="24" spans="1:7" ht="12.75">
      <c r="A24" s="1" t="s">
        <v>21</v>
      </c>
      <c r="B24" s="8">
        <v>26.7</v>
      </c>
      <c r="C24" s="45"/>
      <c r="D24" s="45"/>
      <c r="E24" s="45"/>
      <c r="F24" s="45"/>
      <c r="G24" s="45"/>
    </row>
    <row r="25" spans="1:7" ht="12.75">
      <c r="A25" t="s">
        <v>4</v>
      </c>
      <c r="B25" s="2">
        <f>SUM(B21:B24)</f>
        <v>47.370000000000005</v>
      </c>
      <c r="C25" s="45"/>
      <c r="D25" s="45"/>
      <c r="E25" s="45"/>
      <c r="F25" s="45"/>
      <c r="G25" s="45"/>
    </row>
    <row r="26" spans="2:7" ht="12.75">
      <c r="B26" s="2"/>
      <c r="C26" s="45"/>
      <c r="D26" s="45"/>
      <c r="E26" s="45"/>
      <c r="F26" s="45"/>
      <c r="G26" s="45"/>
    </row>
    <row r="27" spans="1:7" ht="12.75">
      <c r="A27" t="s">
        <v>5</v>
      </c>
      <c r="B27" s="2">
        <f>B18+B25</f>
        <v>105.25</v>
      </c>
      <c r="C27" s="45"/>
      <c r="D27" s="45"/>
      <c r="E27" s="45"/>
      <c r="F27" s="45"/>
      <c r="G27" s="45"/>
    </row>
    <row r="28" spans="2:7" ht="12.75">
      <c r="B28" s="2"/>
      <c r="C28" s="45"/>
      <c r="D28" s="45"/>
      <c r="E28" s="45"/>
      <c r="F28" s="45"/>
      <c r="G28" s="45"/>
    </row>
    <row r="29" spans="1:7" ht="12.75">
      <c r="A29" t="s">
        <v>32</v>
      </c>
      <c r="B29" s="2">
        <f>B4-B27</f>
        <v>14.450000000000003</v>
      </c>
      <c r="C29" s="45"/>
      <c r="D29" s="45"/>
      <c r="E29" s="45"/>
      <c r="F29" s="45"/>
      <c r="G29" s="45"/>
    </row>
    <row r="30" spans="2:7" ht="12.75">
      <c r="B30" s="2"/>
      <c r="C30" s="45"/>
      <c r="D30" s="45"/>
      <c r="E30" s="45"/>
      <c r="F30" s="45"/>
      <c r="G30" s="45"/>
    </row>
    <row r="31" spans="1:7" ht="12.75">
      <c r="A31" t="s">
        <v>6</v>
      </c>
      <c r="B31" s="36" t="s">
        <v>36</v>
      </c>
      <c r="C31" s="45"/>
      <c r="D31" s="45"/>
      <c r="E31" s="45"/>
      <c r="F31" s="45"/>
      <c r="G31" s="45"/>
    </row>
    <row r="32" spans="1:7" ht="12.75">
      <c r="A32" s="1" t="s">
        <v>22</v>
      </c>
      <c r="B32" s="13">
        <f>B18/B2</f>
        <v>0.06431111111111111</v>
      </c>
      <c r="C32" s="45"/>
      <c r="D32" s="45"/>
      <c r="E32" s="45"/>
      <c r="F32" s="45"/>
      <c r="G32" s="45"/>
    </row>
    <row r="33" spans="1:7" ht="12.75">
      <c r="A33" t="s">
        <v>23</v>
      </c>
      <c r="B33" s="13">
        <f>B25/B2</f>
        <v>0.05263333333333334</v>
      </c>
      <c r="C33" s="45"/>
      <c r="D33" s="45"/>
      <c r="E33" s="45"/>
      <c r="F33" s="45"/>
      <c r="G33" s="45"/>
    </row>
    <row r="34" spans="1:7" ht="12.75">
      <c r="A34" t="s">
        <v>26</v>
      </c>
      <c r="B34" s="13">
        <f>B27/B2</f>
        <v>0.11694444444444445</v>
      </c>
      <c r="C34" s="45"/>
      <c r="D34" s="45"/>
      <c r="E34" s="45"/>
      <c r="F34" s="45"/>
      <c r="G34" s="45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91</v>
      </c>
      <c r="B1" s="35" t="s">
        <v>0</v>
      </c>
      <c r="C1" s="47" t="s">
        <v>30</v>
      </c>
      <c r="D1" s="47"/>
      <c r="E1" s="47"/>
      <c r="F1" s="47"/>
      <c r="G1" s="47"/>
    </row>
    <row r="2" spans="1:7" ht="12.75">
      <c r="A2" t="s">
        <v>28</v>
      </c>
      <c r="B2" s="9">
        <v>950</v>
      </c>
      <c r="C2" s="45"/>
      <c r="D2" s="45"/>
      <c r="E2" s="45"/>
      <c r="F2" s="45"/>
      <c r="G2" s="45"/>
    </row>
    <row r="3" spans="1:7" ht="12.75">
      <c r="A3" t="s">
        <v>88</v>
      </c>
      <c r="B3" s="10">
        <v>0.12</v>
      </c>
      <c r="C3" s="45"/>
      <c r="D3" s="45"/>
      <c r="E3" s="45"/>
      <c r="F3" s="45"/>
      <c r="G3" s="45"/>
    </row>
    <row r="4" spans="1:7" ht="12.75">
      <c r="A4" t="s">
        <v>27</v>
      </c>
      <c r="B4" s="2">
        <f>B2*B3</f>
        <v>114</v>
      </c>
      <c r="C4" s="45"/>
      <c r="D4" s="45"/>
      <c r="E4" s="45"/>
      <c r="F4" s="45"/>
      <c r="G4" s="45"/>
    </row>
    <row r="5" spans="3:7" ht="12.75">
      <c r="C5" s="45"/>
      <c r="D5" s="45"/>
      <c r="E5" s="45"/>
      <c r="F5" s="45"/>
      <c r="G5" s="45"/>
    </row>
    <row r="6" spans="1:7" ht="12.75">
      <c r="A6" t="s">
        <v>1</v>
      </c>
      <c r="C6" s="45"/>
      <c r="D6" s="45"/>
      <c r="E6" s="45"/>
      <c r="F6" s="45"/>
      <c r="G6" s="45"/>
    </row>
    <row r="7" spans="1:7" ht="12.75">
      <c r="A7" s="1" t="s">
        <v>8</v>
      </c>
      <c r="B7" s="11">
        <v>11.25</v>
      </c>
      <c r="C7" s="45"/>
      <c r="D7" s="45"/>
      <c r="E7" s="45"/>
      <c r="F7" s="45"/>
      <c r="G7" s="45"/>
    </row>
    <row r="8" spans="1:7" ht="12.75">
      <c r="A8" s="1" t="s">
        <v>9</v>
      </c>
      <c r="B8" s="11">
        <v>9.75</v>
      </c>
      <c r="C8" s="45"/>
      <c r="D8" s="45"/>
      <c r="E8" s="45"/>
      <c r="F8" s="45"/>
      <c r="G8" s="45"/>
    </row>
    <row r="9" spans="1:7" ht="12.75">
      <c r="A9" s="1" t="s">
        <v>24</v>
      </c>
      <c r="B9" s="11">
        <v>0.1</v>
      </c>
      <c r="C9" s="45"/>
      <c r="D9" s="45"/>
      <c r="E9" s="45"/>
      <c r="F9" s="45"/>
      <c r="G9" s="45"/>
    </row>
    <row r="10" spans="1:7" ht="12.75">
      <c r="A10" s="1" t="s">
        <v>10</v>
      </c>
      <c r="B10" s="11">
        <v>0</v>
      </c>
      <c r="C10" s="45"/>
      <c r="D10" s="45"/>
      <c r="E10" s="45"/>
      <c r="F10" s="45"/>
      <c r="G10" s="45"/>
    </row>
    <row r="11" spans="1:7" ht="12.75">
      <c r="A11" s="1" t="s">
        <v>12</v>
      </c>
      <c r="B11" s="11">
        <v>14.01</v>
      </c>
      <c r="C11" s="45"/>
      <c r="D11" s="45"/>
      <c r="E11" s="45"/>
      <c r="F11" s="45"/>
      <c r="G11" s="45"/>
    </row>
    <row r="12" spans="1:7" ht="12.75">
      <c r="A12" s="1" t="s">
        <v>11</v>
      </c>
      <c r="B12" s="11">
        <v>5.2</v>
      </c>
      <c r="C12" s="45"/>
      <c r="D12" s="45"/>
      <c r="E12" s="45"/>
      <c r="F12" s="45"/>
      <c r="G12" s="45"/>
    </row>
    <row r="13" spans="1:7" ht="12.75">
      <c r="A13" s="1" t="s">
        <v>13</v>
      </c>
      <c r="B13" s="11">
        <v>8.73</v>
      </c>
      <c r="C13" s="45"/>
      <c r="D13" s="45"/>
      <c r="E13" s="45"/>
      <c r="F13" s="45"/>
      <c r="G13" s="45"/>
    </row>
    <row r="14" spans="1:7" ht="12.75">
      <c r="A14" s="1" t="s">
        <v>14</v>
      </c>
      <c r="B14" s="11">
        <v>8.29</v>
      </c>
      <c r="C14" s="45"/>
      <c r="D14" s="45"/>
      <c r="E14" s="45"/>
      <c r="F14" s="45"/>
      <c r="G14" s="45"/>
    </row>
    <row r="15" spans="1:7" ht="12.75">
      <c r="A15" s="1" t="s">
        <v>15</v>
      </c>
      <c r="B15" s="11">
        <v>0</v>
      </c>
      <c r="C15" s="45"/>
      <c r="D15" s="45"/>
      <c r="E15" s="45"/>
      <c r="F15" s="45"/>
      <c r="G15" s="45"/>
    </row>
    <row r="16" spans="1:7" ht="12.75">
      <c r="A16" s="1" t="s">
        <v>16</v>
      </c>
      <c r="B16" s="11">
        <v>1</v>
      </c>
      <c r="C16" s="45"/>
      <c r="D16" s="45"/>
      <c r="E16" s="45"/>
      <c r="F16" s="45"/>
      <c r="G16" s="45"/>
    </row>
    <row r="17" spans="1:7" ht="12.75">
      <c r="A17" s="1" t="s">
        <v>17</v>
      </c>
      <c r="B17" s="12">
        <v>2.26</v>
      </c>
      <c r="C17" s="45"/>
      <c r="D17" s="45"/>
      <c r="E17" s="45"/>
      <c r="F17" s="45"/>
      <c r="G17" s="45"/>
    </row>
    <row r="18" spans="1:7" ht="12.75">
      <c r="A18" t="s">
        <v>2</v>
      </c>
      <c r="B18" s="2">
        <f>SUM(B7:B17)</f>
        <v>60.59</v>
      </c>
      <c r="C18" s="45"/>
      <c r="D18" s="45"/>
      <c r="E18" s="45"/>
      <c r="F18" s="45"/>
      <c r="G18" s="45"/>
    </row>
    <row r="19" spans="2:7" ht="12.75">
      <c r="B19" s="2"/>
      <c r="C19" s="45"/>
      <c r="D19" s="45"/>
      <c r="E19" s="45"/>
      <c r="F19" s="45"/>
      <c r="G19" s="45"/>
    </row>
    <row r="20" spans="1:7" ht="12.75">
      <c r="A20" t="s">
        <v>3</v>
      </c>
      <c r="B20" s="2"/>
      <c r="C20" s="45"/>
      <c r="D20" s="45"/>
      <c r="E20" s="45"/>
      <c r="F20" s="45"/>
      <c r="G20" s="45"/>
    </row>
    <row r="21" spans="1:7" ht="12.75">
      <c r="A21" s="1" t="s">
        <v>18</v>
      </c>
      <c r="B21" s="7">
        <v>2.95</v>
      </c>
      <c r="C21" s="45"/>
      <c r="D21" s="45"/>
      <c r="E21" s="45"/>
      <c r="F21" s="45"/>
      <c r="G21" s="45"/>
    </row>
    <row r="22" spans="1:7" ht="12.75">
      <c r="A22" s="1" t="s">
        <v>19</v>
      </c>
      <c r="B22" s="7">
        <v>10.48</v>
      </c>
      <c r="C22" s="45"/>
      <c r="D22" s="45"/>
      <c r="E22" s="45"/>
      <c r="F22" s="45"/>
      <c r="G22" s="45"/>
    </row>
    <row r="23" spans="1:7" ht="12.75">
      <c r="A23" s="1" t="s">
        <v>20</v>
      </c>
      <c r="B23" s="7">
        <v>5.83</v>
      </c>
      <c r="C23" s="45"/>
      <c r="D23" s="45"/>
      <c r="E23" s="45"/>
      <c r="F23" s="45"/>
      <c r="G23" s="45"/>
    </row>
    <row r="24" spans="1:7" ht="12.75">
      <c r="A24" s="1" t="s">
        <v>21</v>
      </c>
      <c r="B24" s="8">
        <v>26.7</v>
      </c>
      <c r="C24" s="45"/>
      <c r="D24" s="45"/>
      <c r="E24" s="45"/>
      <c r="F24" s="45"/>
      <c r="G24" s="45"/>
    </row>
    <row r="25" spans="1:7" ht="12.75">
      <c r="A25" t="s">
        <v>4</v>
      </c>
      <c r="B25" s="2">
        <f>SUM(B21:B24)</f>
        <v>45.959999999999994</v>
      </c>
      <c r="C25" s="45"/>
      <c r="D25" s="45"/>
      <c r="E25" s="45"/>
      <c r="F25" s="45"/>
      <c r="G25" s="45"/>
    </row>
    <row r="26" spans="2:7" ht="12.75">
      <c r="B26" s="2"/>
      <c r="C26" s="45"/>
      <c r="D26" s="45"/>
      <c r="E26" s="45"/>
      <c r="F26" s="45"/>
      <c r="G26" s="45"/>
    </row>
    <row r="27" spans="1:7" ht="12.75">
      <c r="A27" t="s">
        <v>5</v>
      </c>
      <c r="B27" s="2">
        <f>B18+B25</f>
        <v>106.55</v>
      </c>
      <c r="C27" s="45"/>
      <c r="D27" s="45"/>
      <c r="E27" s="45"/>
      <c r="F27" s="45"/>
      <c r="G27" s="45"/>
    </row>
    <row r="28" spans="2:7" ht="12.75">
      <c r="B28" s="2"/>
      <c r="C28" s="45"/>
      <c r="D28" s="45"/>
      <c r="E28" s="45"/>
      <c r="F28" s="45"/>
      <c r="G28" s="45"/>
    </row>
    <row r="29" spans="1:7" ht="12.75">
      <c r="A29" t="s">
        <v>32</v>
      </c>
      <c r="B29" s="2">
        <f>B4-B27</f>
        <v>7.450000000000003</v>
      </c>
      <c r="C29" s="45"/>
      <c r="D29" s="45"/>
      <c r="E29" s="45"/>
      <c r="F29" s="45"/>
      <c r="G29" s="45"/>
    </row>
    <row r="30" spans="2:7" ht="12.75">
      <c r="B30" s="2"/>
      <c r="C30" s="45"/>
      <c r="D30" s="45"/>
      <c r="E30" s="45"/>
      <c r="F30" s="45"/>
      <c r="G30" s="45"/>
    </row>
    <row r="31" spans="1:7" ht="12.75">
      <c r="A31" t="s">
        <v>6</v>
      </c>
      <c r="B31" s="36" t="s">
        <v>36</v>
      </c>
      <c r="C31" s="45"/>
      <c r="D31" s="45"/>
      <c r="E31" s="45"/>
      <c r="F31" s="45"/>
      <c r="G31" s="45"/>
    </row>
    <row r="32" spans="1:7" ht="12.75">
      <c r="A32" s="1" t="s">
        <v>22</v>
      </c>
      <c r="B32" s="13">
        <f>B18/B2</f>
        <v>0.06377894736842106</v>
      </c>
      <c r="C32" s="45"/>
      <c r="D32" s="45"/>
      <c r="E32" s="45"/>
      <c r="F32" s="45"/>
      <c r="G32" s="45"/>
    </row>
    <row r="33" spans="1:7" ht="12.75">
      <c r="A33" t="s">
        <v>23</v>
      </c>
      <c r="B33" s="13">
        <f>B25/B2</f>
        <v>0.04837894736842105</v>
      </c>
      <c r="C33" s="45"/>
      <c r="D33" s="45"/>
      <c r="E33" s="45"/>
      <c r="F33" s="45"/>
      <c r="G33" s="45"/>
    </row>
    <row r="34" spans="1:7" ht="12.75">
      <c r="A34" t="s">
        <v>26</v>
      </c>
      <c r="B34" s="13">
        <f>B27/B2</f>
        <v>0.11215789473684211</v>
      </c>
      <c r="C34" s="45"/>
      <c r="D34" s="45"/>
      <c r="E34" s="45"/>
      <c r="F34" s="45"/>
      <c r="G34" s="45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44</v>
      </c>
      <c r="B1" s="35" t="s">
        <v>0</v>
      </c>
      <c r="C1" s="47" t="s">
        <v>30</v>
      </c>
      <c r="D1" s="47"/>
      <c r="E1" s="47"/>
      <c r="F1" s="47"/>
      <c r="G1" s="47"/>
    </row>
    <row r="2" spans="1:7" ht="12.75">
      <c r="A2" t="s">
        <v>28</v>
      </c>
      <c r="B2" s="43">
        <v>800</v>
      </c>
      <c r="C2" s="45"/>
      <c r="D2" s="45"/>
      <c r="E2" s="45"/>
      <c r="F2" s="45"/>
      <c r="G2" s="45"/>
    </row>
    <row r="3" spans="1:7" ht="12.75">
      <c r="A3" t="s">
        <v>29</v>
      </c>
      <c r="B3" s="10">
        <v>0.111</v>
      </c>
      <c r="C3" s="45"/>
      <c r="D3" s="45"/>
      <c r="E3" s="45"/>
      <c r="F3" s="45"/>
      <c r="G3" s="45"/>
    </row>
    <row r="4" spans="1:7" ht="12.75">
      <c r="A4" t="s">
        <v>27</v>
      </c>
      <c r="B4" s="2">
        <f>B2*B3</f>
        <v>88.8</v>
      </c>
      <c r="C4" s="45"/>
      <c r="D4" s="45"/>
      <c r="E4" s="45"/>
      <c r="F4" s="45"/>
      <c r="G4" s="45"/>
    </row>
    <row r="5" spans="3:7" ht="12.75">
      <c r="C5" s="45"/>
      <c r="D5" s="45"/>
      <c r="E5" s="45"/>
      <c r="F5" s="45"/>
      <c r="G5" s="45"/>
    </row>
    <row r="6" spans="1:7" ht="12.75">
      <c r="A6" t="s">
        <v>1</v>
      </c>
      <c r="C6" s="45"/>
      <c r="D6" s="45"/>
      <c r="E6" s="45"/>
      <c r="F6" s="45"/>
      <c r="G6" s="45"/>
    </row>
    <row r="7" spans="1:7" ht="12.75">
      <c r="A7" s="1" t="s">
        <v>8</v>
      </c>
      <c r="B7" s="11">
        <v>14</v>
      </c>
      <c r="C7" s="45"/>
      <c r="D7" s="45"/>
      <c r="E7" s="45"/>
      <c r="F7" s="45"/>
      <c r="G7" s="45"/>
    </row>
    <row r="8" spans="1:7" ht="12.75">
      <c r="A8" s="1" t="s">
        <v>9</v>
      </c>
      <c r="B8" s="11">
        <v>0</v>
      </c>
      <c r="C8" s="45"/>
      <c r="D8" s="45"/>
      <c r="E8" s="45"/>
      <c r="F8" s="45"/>
      <c r="G8" s="45"/>
    </row>
    <row r="9" spans="1:7" ht="12.75">
      <c r="A9" s="1" t="s">
        <v>24</v>
      </c>
      <c r="B9" s="11">
        <v>0</v>
      </c>
      <c r="C9" s="45"/>
      <c r="D9" s="45"/>
      <c r="E9" s="45"/>
      <c r="F9" s="45"/>
      <c r="G9" s="45"/>
    </row>
    <row r="10" spans="1:7" ht="12.75">
      <c r="A10" s="1" t="s">
        <v>10</v>
      </c>
      <c r="B10" s="11">
        <v>0</v>
      </c>
      <c r="C10" s="45"/>
      <c r="D10" s="45"/>
      <c r="E10" s="45"/>
      <c r="F10" s="45"/>
      <c r="G10" s="45"/>
    </row>
    <row r="11" spans="1:7" ht="12.75">
      <c r="A11" s="1" t="s">
        <v>12</v>
      </c>
      <c r="B11" s="11">
        <v>8.63</v>
      </c>
      <c r="C11" s="45"/>
      <c r="D11" s="45"/>
      <c r="E11" s="45"/>
      <c r="F11" s="45"/>
      <c r="G11" s="45"/>
    </row>
    <row r="12" spans="1:7" ht="12.75">
      <c r="A12" s="1" t="s">
        <v>11</v>
      </c>
      <c r="B12" s="11">
        <v>0</v>
      </c>
      <c r="C12" s="45"/>
      <c r="D12" s="45"/>
      <c r="E12" s="45"/>
      <c r="F12" s="45"/>
      <c r="G12" s="45"/>
    </row>
    <row r="13" spans="1:7" ht="12.75">
      <c r="A13" s="1" t="s">
        <v>13</v>
      </c>
      <c r="B13" s="11">
        <v>10.66</v>
      </c>
      <c r="C13" s="45"/>
      <c r="D13" s="45"/>
      <c r="E13" s="45"/>
      <c r="F13" s="45"/>
      <c r="G13" s="45"/>
    </row>
    <row r="14" spans="1:7" ht="12.75">
      <c r="A14" s="1" t="s">
        <v>14</v>
      </c>
      <c r="B14" s="11">
        <v>9.7</v>
      </c>
      <c r="C14" s="45"/>
      <c r="D14" s="45"/>
      <c r="E14" s="45"/>
      <c r="F14" s="45"/>
      <c r="G14" s="45"/>
    </row>
    <row r="15" spans="1:7" ht="12.75">
      <c r="A15" s="1" t="s">
        <v>15</v>
      </c>
      <c r="B15" s="11">
        <v>0</v>
      </c>
      <c r="C15" s="45"/>
      <c r="D15" s="45"/>
      <c r="E15" s="45"/>
      <c r="F15" s="45"/>
      <c r="G15" s="45"/>
    </row>
    <row r="16" spans="1:7" ht="12.75">
      <c r="A16" s="1" t="s">
        <v>16</v>
      </c>
      <c r="B16" s="11">
        <v>1</v>
      </c>
      <c r="C16" s="45"/>
      <c r="D16" s="45"/>
      <c r="E16" s="45"/>
      <c r="F16" s="45"/>
      <c r="G16" s="45"/>
    </row>
    <row r="17" spans="1:7" ht="12.75">
      <c r="A17" s="1" t="s">
        <v>17</v>
      </c>
      <c r="B17" s="12">
        <v>1.7</v>
      </c>
      <c r="C17" s="45"/>
      <c r="D17" s="45"/>
      <c r="E17" s="45"/>
      <c r="F17" s="45"/>
      <c r="G17" s="45"/>
    </row>
    <row r="18" spans="1:7" ht="12.75">
      <c r="A18" t="s">
        <v>2</v>
      </c>
      <c r="B18" s="2">
        <f>SUM(B7:B17)</f>
        <v>45.69000000000001</v>
      </c>
      <c r="C18" s="45"/>
      <c r="D18" s="45"/>
      <c r="E18" s="45"/>
      <c r="F18" s="45"/>
      <c r="G18" s="45"/>
    </row>
    <row r="19" spans="2:7" ht="12.75">
      <c r="B19" s="2"/>
      <c r="C19" s="45"/>
      <c r="D19" s="45"/>
      <c r="E19" s="45"/>
      <c r="F19" s="45"/>
      <c r="G19" s="45"/>
    </row>
    <row r="20" spans="1:7" ht="12.75">
      <c r="A20" t="s">
        <v>3</v>
      </c>
      <c r="B20" s="2"/>
      <c r="C20" s="45"/>
      <c r="D20" s="45"/>
      <c r="E20" s="45"/>
      <c r="F20" s="45"/>
      <c r="G20" s="45"/>
    </row>
    <row r="21" spans="1:7" ht="12.75">
      <c r="A21" s="1" t="s">
        <v>18</v>
      </c>
      <c r="B21" s="7">
        <v>3.29</v>
      </c>
      <c r="C21" s="45"/>
      <c r="D21" s="45"/>
      <c r="E21" s="45"/>
      <c r="F21" s="45"/>
      <c r="G21" s="45"/>
    </row>
    <row r="22" spans="1:7" ht="12.75">
      <c r="A22" s="1" t="s">
        <v>19</v>
      </c>
      <c r="B22" s="7">
        <v>11.97</v>
      </c>
      <c r="C22" s="45"/>
      <c r="D22" s="45"/>
      <c r="E22" s="45"/>
      <c r="F22" s="45"/>
      <c r="G22" s="45"/>
    </row>
    <row r="23" spans="1:7" ht="12.75">
      <c r="A23" s="1" t="s">
        <v>20</v>
      </c>
      <c r="B23" s="7">
        <v>7.16</v>
      </c>
      <c r="C23" s="45"/>
      <c r="D23" s="45"/>
      <c r="E23" s="45"/>
      <c r="F23" s="45"/>
      <c r="G23" s="45"/>
    </row>
    <row r="24" spans="1:7" ht="12.75">
      <c r="A24" s="1" t="s">
        <v>21</v>
      </c>
      <c r="B24" s="8">
        <v>26.7</v>
      </c>
      <c r="C24" s="45"/>
      <c r="D24" s="45"/>
      <c r="E24" s="45"/>
      <c r="F24" s="45"/>
      <c r="G24" s="45"/>
    </row>
    <row r="25" spans="1:7" ht="12.75">
      <c r="A25" t="s">
        <v>4</v>
      </c>
      <c r="B25" s="2">
        <f>SUM(B21:B24)</f>
        <v>49.120000000000005</v>
      </c>
      <c r="C25" s="45"/>
      <c r="D25" s="45"/>
      <c r="E25" s="45"/>
      <c r="F25" s="45"/>
      <c r="G25" s="45"/>
    </row>
    <row r="26" spans="2:7" ht="12.75">
      <c r="B26" s="2"/>
      <c r="C26" s="45"/>
      <c r="D26" s="45"/>
      <c r="E26" s="45"/>
      <c r="F26" s="45"/>
      <c r="G26" s="45"/>
    </row>
    <row r="27" spans="1:7" ht="12.75">
      <c r="A27" t="s">
        <v>5</v>
      </c>
      <c r="B27" s="2">
        <f>B18+B25</f>
        <v>94.81000000000002</v>
      </c>
      <c r="C27" s="45"/>
      <c r="D27" s="45"/>
      <c r="E27" s="45"/>
      <c r="F27" s="45"/>
      <c r="G27" s="45"/>
    </row>
    <row r="28" spans="2:7" ht="12.75">
      <c r="B28" s="2"/>
      <c r="C28" s="45"/>
      <c r="D28" s="45"/>
      <c r="E28" s="45"/>
      <c r="F28" s="45"/>
      <c r="G28" s="45"/>
    </row>
    <row r="29" spans="1:7" ht="12.75">
      <c r="A29" t="s">
        <v>32</v>
      </c>
      <c r="B29" s="2">
        <f>B4-B27</f>
        <v>-6.010000000000019</v>
      </c>
      <c r="C29" s="45"/>
      <c r="D29" s="45"/>
      <c r="E29" s="45"/>
      <c r="F29" s="45"/>
      <c r="G29" s="45"/>
    </row>
    <row r="30" spans="2:7" ht="12.75">
      <c r="B30" s="2"/>
      <c r="C30" s="45"/>
      <c r="D30" s="45"/>
      <c r="E30" s="45"/>
      <c r="F30" s="45"/>
      <c r="G30" s="45"/>
    </row>
    <row r="31" spans="1:7" ht="12.75">
      <c r="A31" t="s">
        <v>6</v>
      </c>
      <c r="B31" s="36" t="s">
        <v>36</v>
      </c>
      <c r="C31" s="45"/>
      <c r="D31" s="45"/>
      <c r="E31" s="45"/>
      <c r="F31" s="45"/>
      <c r="G31" s="45"/>
    </row>
    <row r="32" spans="1:7" ht="12.75">
      <c r="A32" s="1" t="s">
        <v>22</v>
      </c>
      <c r="B32" s="13">
        <f>B18/B2</f>
        <v>0.05711250000000002</v>
      </c>
      <c r="C32" s="45"/>
      <c r="D32" s="45"/>
      <c r="E32" s="45"/>
      <c r="F32" s="45"/>
      <c r="G32" s="45"/>
    </row>
    <row r="33" spans="1:7" ht="12.75">
      <c r="A33" t="s">
        <v>23</v>
      </c>
      <c r="B33" s="13">
        <f>B25/B2</f>
        <v>0.0614</v>
      </c>
      <c r="C33" s="45"/>
      <c r="D33" s="45"/>
      <c r="E33" s="45"/>
      <c r="F33" s="45"/>
      <c r="G33" s="45"/>
    </row>
    <row r="34" spans="1:7" ht="12.75">
      <c r="A34" t="s">
        <v>26</v>
      </c>
      <c r="B34" s="13">
        <f>B27/B2</f>
        <v>0.11851250000000002</v>
      </c>
      <c r="C34" s="45"/>
      <c r="D34" s="45"/>
      <c r="E34" s="45"/>
      <c r="F34" s="45"/>
      <c r="G34" s="45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45</v>
      </c>
      <c r="B1" s="35" t="s">
        <v>0</v>
      </c>
      <c r="C1" s="47" t="s">
        <v>30</v>
      </c>
      <c r="D1" s="47"/>
      <c r="E1" s="47"/>
      <c r="F1" s="47"/>
      <c r="G1" s="47"/>
    </row>
    <row r="2" spans="1:7" ht="12.75">
      <c r="A2" t="s">
        <v>28</v>
      </c>
      <c r="B2" s="9">
        <v>1300</v>
      </c>
      <c r="C2" s="45"/>
      <c r="D2" s="45"/>
      <c r="E2" s="45"/>
      <c r="F2" s="45"/>
      <c r="G2" s="45"/>
    </row>
    <row r="3" spans="1:7" ht="12.75">
      <c r="A3" t="s">
        <v>29</v>
      </c>
      <c r="B3" s="10">
        <v>0.065</v>
      </c>
      <c r="C3" s="45"/>
      <c r="D3" s="45"/>
      <c r="E3" s="45"/>
      <c r="F3" s="45"/>
      <c r="G3" s="45"/>
    </row>
    <row r="4" spans="1:7" ht="12.75">
      <c r="A4" t="s">
        <v>27</v>
      </c>
      <c r="B4" s="2">
        <f>B2*B3</f>
        <v>84.5</v>
      </c>
      <c r="C4" s="45"/>
      <c r="D4" s="45"/>
      <c r="E4" s="45"/>
      <c r="F4" s="45"/>
      <c r="G4" s="45"/>
    </row>
    <row r="5" spans="3:7" ht="12.75">
      <c r="C5" s="45"/>
      <c r="D5" s="45"/>
      <c r="E5" s="45"/>
      <c r="F5" s="45"/>
      <c r="G5" s="45"/>
    </row>
    <row r="6" spans="1:7" ht="12.75">
      <c r="A6" t="s">
        <v>1</v>
      </c>
      <c r="C6" s="45"/>
      <c r="D6" s="45"/>
      <c r="E6" s="45"/>
      <c r="F6" s="45"/>
      <c r="G6" s="45"/>
    </row>
    <row r="7" spans="1:7" ht="12.75">
      <c r="A7" s="1" t="s">
        <v>8</v>
      </c>
      <c r="B7" s="11">
        <v>4.25</v>
      </c>
      <c r="C7" s="45"/>
      <c r="D7" s="45"/>
      <c r="E7" s="45"/>
      <c r="F7" s="45"/>
      <c r="G7" s="45"/>
    </row>
    <row r="8" spans="1:7" ht="12.75">
      <c r="A8" s="1" t="s">
        <v>9</v>
      </c>
      <c r="B8" s="11">
        <v>1.5</v>
      </c>
      <c r="C8" s="45"/>
      <c r="D8" s="45"/>
      <c r="E8" s="45"/>
      <c r="F8" s="45"/>
      <c r="G8" s="45"/>
    </row>
    <row r="9" spans="1:7" ht="12.75">
      <c r="A9" s="1" t="s">
        <v>24</v>
      </c>
      <c r="B9" s="11">
        <v>0</v>
      </c>
      <c r="C9" s="45"/>
      <c r="D9" s="45"/>
      <c r="E9" s="45"/>
      <c r="F9" s="45"/>
      <c r="G9" s="45"/>
    </row>
    <row r="10" spans="1:7" ht="12.75">
      <c r="A10" s="1" t="s">
        <v>10</v>
      </c>
      <c r="B10" s="11">
        <v>0</v>
      </c>
      <c r="C10" s="45"/>
      <c r="D10" s="45"/>
      <c r="E10" s="45"/>
      <c r="F10" s="45"/>
      <c r="G10" s="45"/>
    </row>
    <row r="11" spans="1:7" ht="12.75">
      <c r="A11" s="1" t="s">
        <v>12</v>
      </c>
      <c r="B11" s="11">
        <v>12.41</v>
      </c>
      <c r="C11" s="45"/>
      <c r="D11" s="45"/>
      <c r="E11" s="45"/>
      <c r="F11" s="45"/>
      <c r="G11" s="45"/>
    </row>
    <row r="12" spans="1:7" ht="12.75">
      <c r="A12" s="1" t="s">
        <v>11</v>
      </c>
      <c r="B12" s="11">
        <v>0</v>
      </c>
      <c r="C12" s="45"/>
      <c r="D12" s="45"/>
      <c r="E12" s="45"/>
      <c r="F12" s="45"/>
      <c r="G12" s="45"/>
    </row>
    <row r="13" spans="1:7" ht="12.75">
      <c r="A13" s="1" t="s">
        <v>13</v>
      </c>
      <c r="B13" s="11">
        <v>10.31</v>
      </c>
      <c r="C13" s="45"/>
      <c r="D13" s="45"/>
      <c r="E13" s="45"/>
      <c r="F13" s="45"/>
      <c r="G13" s="45"/>
    </row>
    <row r="14" spans="1:7" ht="12.75">
      <c r="A14" s="1" t="s">
        <v>14</v>
      </c>
      <c r="B14" s="11">
        <v>9.88</v>
      </c>
      <c r="C14" s="45"/>
      <c r="D14" s="45"/>
      <c r="E14" s="45"/>
      <c r="F14" s="45"/>
      <c r="G14" s="45"/>
    </row>
    <row r="15" spans="1:7" ht="12.75">
      <c r="A15" s="1" t="s">
        <v>15</v>
      </c>
      <c r="B15" s="11">
        <v>0</v>
      </c>
      <c r="C15" s="45"/>
      <c r="D15" s="45"/>
      <c r="E15" s="45"/>
      <c r="F15" s="45"/>
      <c r="G15" s="45"/>
    </row>
    <row r="16" spans="1:7" ht="12.75">
      <c r="A16" s="1" t="s">
        <v>16</v>
      </c>
      <c r="B16" s="11">
        <v>1</v>
      </c>
      <c r="C16" s="45"/>
      <c r="D16" s="45"/>
      <c r="E16" s="45"/>
      <c r="F16" s="45"/>
      <c r="G16" s="45"/>
    </row>
    <row r="17" spans="1:7" ht="12.75">
      <c r="A17" s="1" t="s">
        <v>17</v>
      </c>
      <c r="B17" s="12">
        <v>1.52</v>
      </c>
      <c r="C17" s="45"/>
      <c r="D17" s="45"/>
      <c r="E17" s="45"/>
      <c r="F17" s="45"/>
      <c r="G17" s="45"/>
    </row>
    <row r="18" spans="1:7" ht="12.75">
      <c r="A18" t="s">
        <v>2</v>
      </c>
      <c r="B18" s="2">
        <f>SUM(B7:B17)</f>
        <v>40.870000000000005</v>
      </c>
      <c r="C18" s="45"/>
      <c r="D18" s="45"/>
      <c r="E18" s="45"/>
      <c r="F18" s="45"/>
      <c r="G18" s="45"/>
    </row>
    <row r="19" spans="2:7" ht="12.75">
      <c r="B19" s="2"/>
      <c r="C19" s="45"/>
      <c r="D19" s="45"/>
      <c r="E19" s="45"/>
      <c r="F19" s="45"/>
      <c r="G19" s="45"/>
    </row>
    <row r="20" spans="1:7" ht="12.75">
      <c r="A20" t="s">
        <v>3</v>
      </c>
      <c r="B20" s="2"/>
      <c r="C20" s="45"/>
      <c r="D20" s="45"/>
      <c r="E20" s="45"/>
      <c r="F20" s="45"/>
      <c r="G20" s="45"/>
    </row>
    <row r="21" spans="1:7" ht="12.75">
      <c r="A21" s="1" t="s">
        <v>18</v>
      </c>
      <c r="B21" s="7">
        <v>3.49</v>
      </c>
      <c r="C21" s="45"/>
      <c r="D21" s="45"/>
      <c r="E21" s="45"/>
      <c r="F21" s="45"/>
      <c r="G21" s="45"/>
    </row>
    <row r="22" spans="1:7" ht="12.75">
      <c r="A22" s="1" t="s">
        <v>19</v>
      </c>
      <c r="B22" s="7">
        <v>12.41</v>
      </c>
      <c r="C22" s="45"/>
      <c r="D22" s="45"/>
      <c r="E22" s="45"/>
      <c r="F22" s="45"/>
      <c r="G22" s="45"/>
    </row>
    <row r="23" spans="1:7" ht="12.75">
      <c r="A23" s="1" t="s">
        <v>20</v>
      </c>
      <c r="B23" s="7">
        <v>7.58</v>
      </c>
      <c r="C23" s="45"/>
      <c r="D23" s="45"/>
      <c r="E23" s="45"/>
      <c r="F23" s="45"/>
      <c r="G23" s="45"/>
    </row>
    <row r="24" spans="1:7" ht="12.75">
      <c r="A24" s="1" t="s">
        <v>21</v>
      </c>
      <c r="B24" s="8">
        <v>26.7</v>
      </c>
      <c r="C24" s="45"/>
      <c r="D24" s="45"/>
      <c r="E24" s="45"/>
      <c r="F24" s="45"/>
      <c r="G24" s="45"/>
    </row>
    <row r="25" spans="1:7" ht="12.75">
      <c r="A25" t="s">
        <v>4</v>
      </c>
      <c r="B25" s="2">
        <f>SUM(B21:B24)</f>
        <v>50.18</v>
      </c>
      <c r="C25" s="45"/>
      <c r="D25" s="45"/>
      <c r="E25" s="45"/>
      <c r="F25" s="45"/>
      <c r="G25" s="45"/>
    </row>
    <row r="26" spans="2:7" ht="12.75">
      <c r="B26" s="2"/>
      <c r="C26" s="45"/>
      <c r="D26" s="45"/>
      <c r="E26" s="45"/>
      <c r="F26" s="45"/>
      <c r="G26" s="45"/>
    </row>
    <row r="27" spans="1:7" ht="12.75">
      <c r="A27" t="s">
        <v>5</v>
      </c>
      <c r="B27" s="2">
        <f>B18+B25</f>
        <v>91.05000000000001</v>
      </c>
      <c r="C27" s="45"/>
      <c r="D27" s="45"/>
      <c r="E27" s="45"/>
      <c r="F27" s="45"/>
      <c r="G27" s="45"/>
    </row>
    <row r="28" spans="2:7" ht="12.75">
      <c r="B28" s="2"/>
      <c r="C28" s="45"/>
      <c r="D28" s="45"/>
      <c r="E28" s="45"/>
      <c r="F28" s="45"/>
      <c r="G28" s="45"/>
    </row>
    <row r="29" spans="1:7" ht="12.75">
      <c r="A29" t="s">
        <v>32</v>
      </c>
      <c r="B29" s="2">
        <f>B4-B27</f>
        <v>-6.550000000000011</v>
      </c>
      <c r="C29" s="45"/>
      <c r="D29" s="45"/>
      <c r="E29" s="45"/>
      <c r="F29" s="45"/>
      <c r="G29" s="45"/>
    </row>
    <row r="30" spans="2:7" ht="12.75">
      <c r="B30" s="2"/>
      <c r="C30" s="45"/>
      <c r="D30" s="45"/>
      <c r="E30" s="45"/>
      <c r="F30" s="45"/>
      <c r="G30" s="45"/>
    </row>
    <row r="31" spans="1:7" ht="12.75">
      <c r="A31" t="s">
        <v>6</v>
      </c>
      <c r="B31" s="36" t="s">
        <v>7</v>
      </c>
      <c r="C31" s="45"/>
      <c r="D31" s="45"/>
      <c r="E31" s="45"/>
      <c r="F31" s="45"/>
      <c r="G31" s="45"/>
    </row>
    <row r="32" spans="1:7" ht="12.75">
      <c r="A32" s="1" t="s">
        <v>22</v>
      </c>
      <c r="B32" s="13">
        <f>B18/B2</f>
        <v>0.03143846153846154</v>
      </c>
      <c r="C32" s="45"/>
      <c r="D32" s="45"/>
      <c r="E32" s="45"/>
      <c r="F32" s="45"/>
      <c r="G32" s="45"/>
    </row>
    <row r="33" spans="1:7" ht="12.75">
      <c r="A33" t="s">
        <v>23</v>
      </c>
      <c r="B33" s="13">
        <f>B25/B2</f>
        <v>0.0386</v>
      </c>
      <c r="C33" s="45"/>
      <c r="D33" s="45"/>
      <c r="E33" s="45"/>
      <c r="F33" s="45"/>
      <c r="G33" s="45"/>
    </row>
    <row r="34" spans="1:7" ht="12.75">
      <c r="A34" t="s">
        <v>26</v>
      </c>
      <c r="B34" s="13">
        <f>B27/B2</f>
        <v>0.07003846153846155</v>
      </c>
      <c r="C34" s="45"/>
      <c r="D34" s="45"/>
      <c r="E34" s="45"/>
      <c r="F34" s="45"/>
      <c r="G34" s="45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46</v>
      </c>
      <c r="B1" s="35" t="s">
        <v>0</v>
      </c>
      <c r="C1" s="47" t="s">
        <v>30</v>
      </c>
      <c r="D1" s="47"/>
      <c r="E1" s="47"/>
      <c r="F1" s="47"/>
      <c r="G1" s="47"/>
    </row>
    <row r="2" spans="1:7" ht="12.75">
      <c r="A2" t="s">
        <v>28</v>
      </c>
      <c r="B2" s="9">
        <v>31</v>
      </c>
      <c r="C2" s="45"/>
      <c r="D2" s="45"/>
      <c r="E2" s="45"/>
      <c r="F2" s="45"/>
      <c r="G2" s="45"/>
    </row>
    <row r="3" spans="1:7" ht="12.75">
      <c r="A3" t="s">
        <v>89</v>
      </c>
      <c r="B3" s="10">
        <v>3.01</v>
      </c>
      <c r="C3" s="45"/>
      <c r="D3" s="45"/>
      <c r="E3" s="45"/>
      <c r="F3" s="45"/>
      <c r="G3" s="45"/>
    </row>
    <row r="4" spans="1:7" ht="12.75">
      <c r="A4" t="s">
        <v>27</v>
      </c>
      <c r="B4" s="2">
        <f>B2*B3</f>
        <v>93.30999999999999</v>
      </c>
      <c r="C4" s="45"/>
      <c r="D4" s="45"/>
      <c r="E4" s="45"/>
      <c r="F4" s="45"/>
      <c r="G4" s="45"/>
    </row>
    <row r="5" spans="3:7" ht="12.75">
      <c r="C5" s="45"/>
      <c r="D5" s="45"/>
      <c r="E5" s="45"/>
      <c r="F5" s="45"/>
      <c r="G5" s="45"/>
    </row>
    <row r="6" spans="1:7" ht="12.75">
      <c r="A6" t="s">
        <v>1</v>
      </c>
      <c r="C6" s="45"/>
      <c r="D6" s="45"/>
      <c r="E6" s="45"/>
      <c r="F6" s="45"/>
      <c r="G6" s="45"/>
    </row>
    <row r="7" spans="1:7" ht="12.75">
      <c r="A7" s="1" t="s">
        <v>8</v>
      </c>
      <c r="B7" s="11">
        <v>4.75</v>
      </c>
      <c r="C7" s="45"/>
      <c r="D7" s="45"/>
      <c r="E7" s="45"/>
      <c r="F7" s="45"/>
      <c r="G7" s="45"/>
    </row>
    <row r="8" spans="1:7" ht="12.75">
      <c r="A8" s="1" t="s">
        <v>9</v>
      </c>
      <c r="B8" s="11">
        <v>5.38</v>
      </c>
      <c r="C8" s="45"/>
      <c r="D8" s="45"/>
      <c r="E8" s="45"/>
      <c r="F8" s="45"/>
      <c r="G8" s="45"/>
    </row>
    <row r="9" spans="1:7" ht="12.75">
      <c r="A9" s="1" t="s">
        <v>24</v>
      </c>
      <c r="B9" s="11">
        <v>0</v>
      </c>
      <c r="C9" s="45"/>
      <c r="D9" s="45"/>
      <c r="E9" s="45"/>
      <c r="F9" s="45"/>
      <c r="G9" s="45"/>
    </row>
    <row r="10" spans="1:7" ht="12.75">
      <c r="A10" s="1" t="s">
        <v>10</v>
      </c>
      <c r="B10" s="11">
        <v>0</v>
      </c>
      <c r="C10" s="45"/>
      <c r="D10" s="45"/>
      <c r="E10" s="45"/>
      <c r="F10" s="45"/>
      <c r="G10" s="45"/>
    </row>
    <row r="11" spans="1:7" ht="12.75">
      <c r="A11" s="1" t="s">
        <v>12</v>
      </c>
      <c r="B11" s="11">
        <v>28.44</v>
      </c>
      <c r="C11" s="45"/>
      <c r="D11" s="45"/>
      <c r="E11" s="45"/>
      <c r="F11" s="45"/>
      <c r="G11" s="45"/>
    </row>
    <row r="12" spans="1:7" ht="12.75">
      <c r="A12" s="1" t="s">
        <v>11</v>
      </c>
      <c r="B12" s="11">
        <v>3.1</v>
      </c>
      <c r="C12" s="45"/>
      <c r="D12" s="45"/>
      <c r="E12" s="45"/>
      <c r="F12" s="45"/>
      <c r="G12" s="45"/>
    </row>
    <row r="13" spans="1:7" ht="12.75">
      <c r="A13" s="1" t="s">
        <v>13</v>
      </c>
      <c r="B13" s="11">
        <v>8.5</v>
      </c>
      <c r="C13" s="45"/>
      <c r="D13" s="45"/>
      <c r="E13" s="45"/>
      <c r="F13" s="45"/>
      <c r="G13" s="45"/>
    </row>
    <row r="14" spans="1:7" ht="12.75">
      <c r="A14" s="1" t="s">
        <v>14</v>
      </c>
      <c r="B14" s="11">
        <v>8.63</v>
      </c>
      <c r="C14" s="45"/>
      <c r="D14" s="45"/>
      <c r="E14" s="45"/>
      <c r="F14" s="45"/>
      <c r="G14" s="45"/>
    </row>
    <row r="15" spans="1:7" ht="12.75">
      <c r="A15" s="1" t="s">
        <v>15</v>
      </c>
      <c r="B15" s="11">
        <v>0</v>
      </c>
      <c r="C15" s="45"/>
      <c r="D15" s="45"/>
      <c r="E15" s="45"/>
      <c r="F15" s="45"/>
      <c r="G15" s="45"/>
    </row>
    <row r="16" spans="1:7" ht="12.75">
      <c r="A16" s="1" t="s">
        <v>16</v>
      </c>
      <c r="B16" s="11">
        <v>1.1</v>
      </c>
      <c r="C16" s="45"/>
      <c r="D16" s="45"/>
      <c r="E16" s="45"/>
      <c r="F16" s="45"/>
      <c r="G16" s="45"/>
    </row>
    <row r="17" spans="1:7" ht="12.75">
      <c r="A17" s="1" t="s">
        <v>17</v>
      </c>
      <c r="B17" s="12">
        <v>2.32</v>
      </c>
      <c r="C17" s="45"/>
      <c r="D17" s="45"/>
      <c r="E17" s="45"/>
      <c r="F17" s="45"/>
      <c r="G17" s="45"/>
    </row>
    <row r="18" spans="1:7" ht="12.75">
      <c r="A18" t="s">
        <v>2</v>
      </c>
      <c r="B18" s="2">
        <f>SUM(B7:B17)</f>
        <v>62.220000000000006</v>
      </c>
      <c r="C18" s="45"/>
      <c r="D18" s="45"/>
      <c r="E18" s="45"/>
      <c r="F18" s="45"/>
      <c r="G18" s="45"/>
    </row>
    <row r="19" spans="2:7" ht="12.75">
      <c r="B19" s="2"/>
      <c r="C19" s="45"/>
      <c r="D19" s="45"/>
      <c r="E19" s="45"/>
      <c r="F19" s="45"/>
      <c r="G19" s="45"/>
    </row>
    <row r="20" spans="1:7" ht="12.75">
      <c r="A20" t="s">
        <v>3</v>
      </c>
      <c r="B20" s="2"/>
      <c r="C20" s="45"/>
      <c r="D20" s="45"/>
      <c r="E20" s="45"/>
      <c r="F20" s="45"/>
      <c r="G20" s="45"/>
    </row>
    <row r="21" spans="1:7" ht="12.75">
      <c r="A21" s="1" t="s">
        <v>18</v>
      </c>
      <c r="B21" s="7">
        <v>3.16</v>
      </c>
      <c r="C21" s="45"/>
      <c r="D21" s="45"/>
      <c r="E21" s="45"/>
      <c r="F21" s="45"/>
      <c r="G21" s="45"/>
    </row>
    <row r="22" spans="1:7" ht="12.75">
      <c r="A22" s="1" t="s">
        <v>19</v>
      </c>
      <c r="B22" s="7">
        <v>11.06</v>
      </c>
      <c r="C22" s="45"/>
      <c r="D22" s="45"/>
      <c r="E22" s="45"/>
      <c r="F22" s="45"/>
      <c r="G22" s="45"/>
    </row>
    <row r="23" spans="1:7" ht="12.75">
      <c r="A23" s="1" t="s">
        <v>20</v>
      </c>
      <c r="B23" s="7">
        <v>6.35</v>
      </c>
      <c r="C23" s="45"/>
      <c r="D23" s="45"/>
      <c r="E23" s="45"/>
      <c r="F23" s="45"/>
      <c r="G23" s="45"/>
    </row>
    <row r="24" spans="1:7" ht="12.75">
      <c r="A24" s="1" t="s">
        <v>21</v>
      </c>
      <c r="B24" s="8">
        <v>26.7</v>
      </c>
      <c r="C24" s="45"/>
      <c r="D24" s="45"/>
      <c r="E24" s="45"/>
      <c r="F24" s="45"/>
      <c r="G24" s="45"/>
    </row>
    <row r="25" spans="1:7" ht="12.75">
      <c r="A25" t="s">
        <v>4</v>
      </c>
      <c r="B25" s="2">
        <f>SUM(B21:B24)</f>
        <v>47.269999999999996</v>
      </c>
      <c r="C25" s="45"/>
      <c r="D25" s="45"/>
      <c r="E25" s="45"/>
      <c r="F25" s="45"/>
      <c r="G25" s="45"/>
    </row>
    <row r="26" spans="2:7" ht="12.75">
      <c r="B26" s="2"/>
      <c r="C26" s="45"/>
      <c r="D26" s="45"/>
      <c r="E26" s="45"/>
      <c r="F26" s="45"/>
      <c r="G26" s="45"/>
    </row>
    <row r="27" spans="1:7" ht="12.75">
      <c r="A27" t="s">
        <v>5</v>
      </c>
      <c r="B27" s="2">
        <f>B18+B25</f>
        <v>109.49000000000001</v>
      </c>
      <c r="C27" s="45"/>
      <c r="D27" s="45"/>
      <c r="E27" s="45"/>
      <c r="F27" s="45"/>
      <c r="G27" s="45"/>
    </row>
    <row r="28" spans="2:7" ht="12.75">
      <c r="B28" s="2"/>
      <c r="C28" s="45"/>
      <c r="D28" s="45"/>
      <c r="E28" s="45"/>
      <c r="F28" s="45"/>
      <c r="G28" s="45"/>
    </row>
    <row r="29" spans="1:7" ht="12.75">
      <c r="A29" t="s">
        <v>32</v>
      </c>
      <c r="B29" s="2">
        <f>B4-B27</f>
        <v>-16.18000000000002</v>
      </c>
      <c r="C29" s="45"/>
      <c r="D29" s="45"/>
      <c r="E29" s="45"/>
      <c r="F29" s="45"/>
      <c r="G29" s="45"/>
    </row>
    <row r="30" spans="2:7" ht="12.75">
      <c r="B30" s="2"/>
      <c r="C30" s="45"/>
      <c r="D30" s="45"/>
      <c r="E30" s="45"/>
      <c r="F30" s="45"/>
      <c r="G30" s="45"/>
    </row>
    <row r="31" spans="1:7" ht="12.75">
      <c r="A31" t="s">
        <v>6</v>
      </c>
      <c r="B31" s="36" t="s">
        <v>7</v>
      </c>
      <c r="C31" s="45"/>
      <c r="D31" s="45"/>
      <c r="E31" s="45"/>
      <c r="F31" s="45"/>
      <c r="G31" s="45"/>
    </row>
    <row r="32" spans="1:7" ht="12.75">
      <c r="A32" s="1" t="s">
        <v>22</v>
      </c>
      <c r="B32" s="2">
        <f>B18/B2</f>
        <v>2.0070967741935486</v>
      </c>
      <c r="C32" s="45"/>
      <c r="D32" s="45"/>
      <c r="E32" s="45"/>
      <c r="F32" s="45"/>
      <c r="G32" s="45"/>
    </row>
    <row r="33" spans="1:7" ht="12.75">
      <c r="A33" t="s">
        <v>23</v>
      </c>
      <c r="B33" s="2">
        <f>B25/B2</f>
        <v>1.5248387096774192</v>
      </c>
      <c r="C33" s="45"/>
      <c r="D33" s="45"/>
      <c r="E33" s="45"/>
      <c r="F33" s="45"/>
      <c r="G33" s="45"/>
    </row>
    <row r="34" spans="1:7" ht="12.75">
      <c r="A34" t="s">
        <v>26</v>
      </c>
      <c r="B34" s="2">
        <f>B27/B2</f>
        <v>3.531935483870968</v>
      </c>
      <c r="C34" s="45"/>
      <c r="D34" s="45"/>
      <c r="E34" s="45"/>
      <c r="F34" s="45"/>
      <c r="G34" s="45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47</v>
      </c>
      <c r="B1" s="35" t="s">
        <v>0</v>
      </c>
      <c r="C1" s="47" t="s">
        <v>30</v>
      </c>
      <c r="D1" s="47"/>
      <c r="E1" s="47"/>
      <c r="F1" s="47"/>
      <c r="G1" s="47"/>
    </row>
    <row r="2" spans="1:7" ht="12.75">
      <c r="A2" t="s">
        <v>28</v>
      </c>
      <c r="B2" s="9">
        <v>34</v>
      </c>
      <c r="C2" s="45"/>
      <c r="D2" s="45"/>
      <c r="E2" s="45"/>
      <c r="F2" s="45"/>
      <c r="G2" s="45"/>
    </row>
    <row r="3" spans="1:7" ht="12.75">
      <c r="A3" t="s">
        <v>29</v>
      </c>
      <c r="B3" s="10">
        <v>1.94</v>
      </c>
      <c r="C3" s="45"/>
      <c r="D3" s="45"/>
      <c r="E3" s="45"/>
      <c r="F3" s="45"/>
      <c r="G3" s="45"/>
    </row>
    <row r="4" spans="1:7" ht="12.75">
      <c r="A4" t="s">
        <v>27</v>
      </c>
      <c r="B4" s="2">
        <f>B2*B3</f>
        <v>65.96</v>
      </c>
      <c r="C4" s="45"/>
      <c r="D4" s="45"/>
      <c r="E4" s="45"/>
      <c r="F4" s="45"/>
      <c r="G4" s="45"/>
    </row>
    <row r="5" spans="3:7" ht="12.75">
      <c r="C5" s="45"/>
      <c r="D5" s="45"/>
      <c r="E5" s="45"/>
      <c r="F5" s="45"/>
      <c r="G5" s="45"/>
    </row>
    <row r="6" spans="1:7" ht="12.75">
      <c r="A6" t="s">
        <v>1</v>
      </c>
      <c r="C6" s="45"/>
      <c r="D6" s="45"/>
      <c r="E6" s="45"/>
      <c r="F6" s="45"/>
      <c r="G6" s="45"/>
    </row>
    <row r="7" spans="1:7" ht="12.75">
      <c r="A7" s="1" t="s">
        <v>8</v>
      </c>
      <c r="B7" s="11">
        <v>4.8</v>
      </c>
      <c r="C7" s="45"/>
      <c r="D7" s="45"/>
      <c r="E7" s="45"/>
      <c r="F7" s="45"/>
      <c r="G7" s="45"/>
    </row>
    <row r="8" spans="1:7" ht="12.75">
      <c r="A8" s="1" t="s">
        <v>9</v>
      </c>
      <c r="B8" s="11">
        <v>0</v>
      </c>
      <c r="C8" s="45"/>
      <c r="D8" s="45"/>
      <c r="E8" s="45"/>
      <c r="F8" s="45"/>
      <c r="G8" s="45"/>
    </row>
    <row r="9" spans="1:7" ht="12.75">
      <c r="A9" s="1" t="s">
        <v>24</v>
      </c>
      <c r="B9" s="11">
        <v>0</v>
      </c>
      <c r="C9" s="45"/>
      <c r="D9" s="45"/>
      <c r="E9" s="45"/>
      <c r="F9" s="45"/>
      <c r="G9" s="45"/>
    </row>
    <row r="10" spans="1:7" ht="12.75">
      <c r="A10" s="1" t="s">
        <v>10</v>
      </c>
      <c r="B10" s="11">
        <v>0</v>
      </c>
      <c r="C10" s="45"/>
      <c r="D10" s="45"/>
      <c r="E10" s="45"/>
      <c r="F10" s="45"/>
      <c r="G10" s="45"/>
    </row>
    <row r="11" spans="1:7" ht="12.75">
      <c r="A11" s="1" t="s">
        <v>12</v>
      </c>
      <c r="B11" s="11">
        <v>32.31</v>
      </c>
      <c r="C11" s="45"/>
      <c r="D11" s="45"/>
      <c r="E11" s="45"/>
      <c r="F11" s="45"/>
      <c r="G11" s="45"/>
    </row>
    <row r="12" spans="1:7" ht="12.75">
      <c r="A12" s="1" t="s">
        <v>11</v>
      </c>
      <c r="B12" s="11">
        <v>3</v>
      </c>
      <c r="C12" s="45"/>
      <c r="D12" s="45"/>
      <c r="E12" s="45"/>
      <c r="F12" s="45"/>
      <c r="G12" s="45"/>
    </row>
    <row r="13" spans="1:7" ht="12.75">
      <c r="A13" s="1" t="s">
        <v>13</v>
      </c>
      <c r="B13" s="11">
        <v>10.84</v>
      </c>
      <c r="C13" s="45"/>
      <c r="D13" s="45"/>
      <c r="E13" s="45"/>
      <c r="F13" s="45"/>
      <c r="G13" s="45"/>
    </row>
    <row r="14" spans="1:7" ht="12.75">
      <c r="A14" s="1" t="s">
        <v>14</v>
      </c>
      <c r="B14" s="11">
        <v>9.51</v>
      </c>
      <c r="C14" s="45"/>
      <c r="D14" s="45"/>
      <c r="E14" s="45"/>
      <c r="F14" s="45"/>
      <c r="G14" s="45"/>
    </row>
    <row r="15" spans="1:7" ht="12.75">
      <c r="A15" s="1" t="s">
        <v>15</v>
      </c>
      <c r="B15" s="11">
        <v>0</v>
      </c>
      <c r="C15" s="45"/>
      <c r="D15" s="45"/>
      <c r="E15" s="45"/>
      <c r="F15" s="45"/>
      <c r="G15" s="45"/>
    </row>
    <row r="16" spans="1:7" ht="12.75">
      <c r="A16" s="1" t="s">
        <v>16</v>
      </c>
      <c r="B16" s="11">
        <v>1</v>
      </c>
      <c r="C16" s="45"/>
      <c r="D16" s="45"/>
      <c r="E16" s="45"/>
      <c r="F16" s="45"/>
      <c r="G16" s="45"/>
    </row>
    <row r="17" spans="1:7" ht="12.75">
      <c r="A17" s="1" t="s">
        <v>17</v>
      </c>
      <c r="B17" s="12">
        <v>2.38</v>
      </c>
      <c r="C17" s="45"/>
      <c r="D17" s="45"/>
      <c r="E17" s="45"/>
      <c r="F17" s="45"/>
      <c r="G17" s="45"/>
    </row>
    <row r="18" spans="1:7" ht="12.75">
      <c r="A18" t="s">
        <v>2</v>
      </c>
      <c r="B18" s="2">
        <f>SUM(B7:B17)</f>
        <v>63.84</v>
      </c>
      <c r="C18" s="45"/>
      <c r="D18" s="45"/>
      <c r="E18" s="45"/>
      <c r="F18" s="45"/>
      <c r="G18" s="45"/>
    </row>
    <row r="19" spans="2:7" ht="12.75">
      <c r="B19" s="2"/>
      <c r="C19" s="45"/>
      <c r="D19" s="45"/>
      <c r="E19" s="45"/>
      <c r="F19" s="45"/>
      <c r="G19" s="45"/>
    </row>
    <row r="20" spans="1:7" ht="12.75">
      <c r="A20" t="s">
        <v>3</v>
      </c>
      <c r="B20" s="2"/>
      <c r="C20" s="45"/>
      <c r="D20" s="45"/>
      <c r="E20" s="45"/>
      <c r="F20" s="45"/>
      <c r="G20" s="45"/>
    </row>
    <row r="21" spans="1:7" ht="12.75">
      <c r="A21" s="1" t="s">
        <v>18</v>
      </c>
      <c r="B21" s="7">
        <v>3.36</v>
      </c>
      <c r="C21" s="45"/>
      <c r="D21" s="45"/>
      <c r="E21" s="45"/>
      <c r="F21" s="45"/>
      <c r="G21" s="45"/>
    </row>
    <row r="22" spans="1:7" ht="12.75">
      <c r="A22" s="1" t="s">
        <v>19</v>
      </c>
      <c r="B22" s="7">
        <v>11.87</v>
      </c>
      <c r="C22" s="45"/>
      <c r="D22" s="45"/>
      <c r="E22" s="45"/>
      <c r="F22" s="45"/>
      <c r="G22" s="45"/>
    </row>
    <row r="23" spans="1:7" ht="12.75">
      <c r="A23" s="1" t="s">
        <v>20</v>
      </c>
      <c r="B23" s="7">
        <v>6.94</v>
      </c>
      <c r="C23" s="45"/>
      <c r="D23" s="45"/>
      <c r="E23" s="45"/>
      <c r="F23" s="45"/>
      <c r="G23" s="45"/>
    </row>
    <row r="24" spans="1:7" ht="12.75">
      <c r="A24" s="1" t="s">
        <v>21</v>
      </c>
      <c r="B24" s="8">
        <v>26.7</v>
      </c>
      <c r="C24" s="45"/>
      <c r="D24" s="45"/>
      <c r="E24" s="45"/>
      <c r="F24" s="45"/>
      <c r="G24" s="45"/>
    </row>
    <row r="25" spans="1:7" ht="12.75">
      <c r="A25" t="s">
        <v>4</v>
      </c>
      <c r="B25" s="2">
        <f>SUM(B21:B24)</f>
        <v>48.87</v>
      </c>
      <c r="C25" s="45"/>
      <c r="D25" s="45"/>
      <c r="E25" s="45"/>
      <c r="F25" s="45"/>
      <c r="G25" s="45"/>
    </row>
    <row r="26" spans="2:7" ht="12.75">
      <c r="B26" s="2"/>
      <c r="C26" s="45"/>
      <c r="D26" s="45"/>
      <c r="E26" s="45"/>
      <c r="F26" s="45"/>
      <c r="G26" s="45"/>
    </row>
    <row r="27" spans="1:7" ht="12.75">
      <c r="A27" t="s">
        <v>5</v>
      </c>
      <c r="B27" s="2">
        <f>B18+B25</f>
        <v>112.71000000000001</v>
      </c>
      <c r="C27" s="45"/>
      <c r="D27" s="45"/>
      <c r="E27" s="45"/>
      <c r="F27" s="45"/>
      <c r="G27" s="45"/>
    </row>
    <row r="28" spans="2:7" ht="12.75">
      <c r="B28" s="2"/>
      <c r="C28" s="45"/>
      <c r="D28" s="45"/>
      <c r="E28" s="45"/>
      <c r="F28" s="45"/>
      <c r="G28" s="45"/>
    </row>
    <row r="29" spans="1:7" ht="12.75">
      <c r="A29" t="s">
        <v>32</v>
      </c>
      <c r="B29" s="2">
        <f>B4-B27</f>
        <v>-46.750000000000014</v>
      </c>
      <c r="C29" s="45"/>
      <c r="D29" s="45"/>
      <c r="E29" s="45"/>
      <c r="F29" s="45"/>
      <c r="G29" s="45"/>
    </row>
    <row r="30" spans="2:7" ht="12.75">
      <c r="B30" s="2"/>
      <c r="C30" s="45"/>
      <c r="D30" s="45"/>
      <c r="E30" s="45"/>
      <c r="F30" s="45"/>
      <c r="G30" s="45"/>
    </row>
    <row r="31" spans="1:7" ht="12.75">
      <c r="A31" t="s">
        <v>6</v>
      </c>
      <c r="B31" s="36" t="s">
        <v>7</v>
      </c>
      <c r="C31" s="45"/>
      <c r="D31" s="45"/>
      <c r="E31" s="45"/>
      <c r="F31" s="45"/>
      <c r="G31" s="45"/>
    </row>
    <row r="32" spans="1:7" ht="12.75">
      <c r="A32" s="1" t="s">
        <v>22</v>
      </c>
      <c r="B32" s="2">
        <f>B18/B2</f>
        <v>1.8776470588235294</v>
      </c>
      <c r="C32" s="45"/>
      <c r="D32" s="45"/>
      <c r="E32" s="45"/>
      <c r="F32" s="45"/>
      <c r="G32" s="45"/>
    </row>
    <row r="33" spans="1:7" ht="12.75">
      <c r="A33" t="s">
        <v>23</v>
      </c>
      <c r="B33" s="2">
        <f>B25/B2</f>
        <v>1.4373529411764705</v>
      </c>
      <c r="C33" s="45"/>
      <c r="D33" s="45"/>
      <c r="E33" s="45"/>
      <c r="F33" s="45"/>
      <c r="G33" s="45"/>
    </row>
    <row r="34" spans="1:7" ht="12.75">
      <c r="A34" t="s">
        <v>26</v>
      </c>
      <c r="B34" s="2">
        <f>B27/B2</f>
        <v>3.3150000000000004</v>
      </c>
      <c r="C34" s="45"/>
      <c r="D34" s="45"/>
      <c r="E34" s="45"/>
      <c r="F34" s="45"/>
      <c r="G34" s="45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92</v>
      </c>
      <c r="B1" s="35" t="s">
        <v>0</v>
      </c>
      <c r="C1" s="47" t="s">
        <v>30</v>
      </c>
      <c r="D1" s="47"/>
      <c r="E1" s="47"/>
      <c r="F1" s="47"/>
      <c r="G1" s="47"/>
    </row>
    <row r="2" spans="1:7" ht="12.75">
      <c r="A2" t="s">
        <v>28</v>
      </c>
      <c r="B2" s="9">
        <v>1100</v>
      </c>
      <c r="C2" s="45"/>
      <c r="D2" s="45"/>
      <c r="E2" s="45"/>
      <c r="F2" s="45"/>
      <c r="G2" s="45"/>
    </row>
    <row r="3" spans="1:7" ht="12.75">
      <c r="A3" t="s">
        <v>88</v>
      </c>
      <c r="B3" s="39">
        <v>0.24</v>
      </c>
      <c r="C3" s="45"/>
      <c r="D3" s="45"/>
      <c r="E3" s="45"/>
      <c r="F3" s="45"/>
      <c r="G3" s="45"/>
    </row>
    <row r="4" spans="1:7" ht="12.75">
      <c r="A4" t="s">
        <v>27</v>
      </c>
      <c r="B4" s="2">
        <f>B2*B3</f>
        <v>264</v>
      </c>
      <c r="C4" s="45"/>
      <c r="D4" s="45"/>
      <c r="E4" s="45"/>
      <c r="F4" s="45"/>
      <c r="G4" s="45"/>
    </row>
    <row r="5" spans="3:7" ht="12.75">
      <c r="C5" s="45"/>
      <c r="D5" s="45"/>
      <c r="E5" s="45"/>
      <c r="F5" s="45"/>
      <c r="G5" s="45"/>
    </row>
    <row r="6" spans="1:7" ht="12.75">
      <c r="A6" t="s">
        <v>1</v>
      </c>
      <c r="C6" s="45"/>
      <c r="D6" s="45"/>
      <c r="E6" s="45"/>
      <c r="F6" s="45"/>
      <c r="G6" s="45"/>
    </row>
    <row r="7" spans="1:7" ht="12.75">
      <c r="A7" s="1" t="s">
        <v>8</v>
      </c>
      <c r="B7" s="11">
        <v>78</v>
      </c>
      <c r="C7" s="45"/>
      <c r="D7" s="45"/>
      <c r="E7" s="45"/>
      <c r="F7" s="45"/>
      <c r="G7" s="45"/>
    </row>
    <row r="8" spans="1:7" ht="12.75">
      <c r="A8" s="1" t="s">
        <v>9</v>
      </c>
      <c r="B8" s="11">
        <v>16.14</v>
      </c>
      <c r="C8" s="45"/>
      <c r="D8" s="45"/>
      <c r="E8" s="45"/>
      <c r="F8" s="45"/>
      <c r="G8" s="45"/>
    </row>
    <row r="9" spans="1:7" ht="12.75">
      <c r="A9" s="1" t="s">
        <v>24</v>
      </c>
      <c r="B9" s="11">
        <v>49</v>
      </c>
      <c r="C9" s="45"/>
      <c r="D9" s="45"/>
      <c r="E9" s="45"/>
      <c r="F9" s="45"/>
      <c r="G9" s="45"/>
    </row>
    <row r="10" spans="1:7" ht="12.75">
      <c r="A10" s="1" t="s">
        <v>10</v>
      </c>
      <c r="B10" s="11">
        <v>0</v>
      </c>
      <c r="C10" s="45"/>
      <c r="D10" s="45"/>
      <c r="E10" s="45"/>
      <c r="F10" s="45"/>
      <c r="G10" s="45"/>
    </row>
    <row r="11" spans="1:7" ht="12.75">
      <c r="A11" s="1" t="s">
        <v>12</v>
      </c>
      <c r="B11" s="11">
        <v>5.26</v>
      </c>
      <c r="C11" s="45"/>
      <c r="D11" s="45"/>
      <c r="E11" s="45"/>
      <c r="F11" s="45"/>
      <c r="G11" s="45"/>
    </row>
    <row r="12" spans="1:7" ht="12.75">
      <c r="A12" s="1" t="s">
        <v>11</v>
      </c>
      <c r="B12" s="11">
        <v>7</v>
      </c>
      <c r="C12" s="45"/>
      <c r="D12" s="45"/>
      <c r="E12" s="45"/>
      <c r="F12" s="45"/>
      <c r="G12" s="45"/>
    </row>
    <row r="13" spans="1:7" ht="12.75">
      <c r="A13" s="1" t="s">
        <v>13</v>
      </c>
      <c r="B13" s="11">
        <v>11.44</v>
      </c>
      <c r="C13" s="45"/>
      <c r="D13" s="45"/>
      <c r="E13" s="45"/>
      <c r="F13" s="45"/>
      <c r="G13" s="45"/>
    </row>
    <row r="14" spans="1:7" ht="12.75">
      <c r="A14" s="1" t="s">
        <v>14</v>
      </c>
      <c r="B14" s="11">
        <v>11.78</v>
      </c>
      <c r="C14" s="45"/>
      <c r="D14" s="45"/>
      <c r="E14" s="45"/>
      <c r="F14" s="45"/>
      <c r="G14" s="45"/>
    </row>
    <row r="15" spans="1:7" ht="12.75">
      <c r="A15" s="1" t="s">
        <v>15</v>
      </c>
      <c r="B15" s="11">
        <v>0</v>
      </c>
      <c r="C15" s="45"/>
      <c r="D15" s="45"/>
      <c r="E15" s="45"/>
      <c r="F15" s="45"/>
      <c r="G15" s="45"/>
    </row>
    <row r="16" spans="1:7" ht="12.75">
      <c r="A16" s="1" t="s">
        <v>16</v>
      </c>
      <c r="B16" s="11">
        <v>6</v>
      </c>
      <c r="C16" s="45"/>
      <c r="D16" s="45"/>
      <c r="E16" s="45"/>
      <c r="F16" s="45"/>
      <c r="G16" s="45"/>
    </row>
    <row r="17" spans="1:7" ht="12.75">
      <c r="A17" s="1" t="s">
        <v>17</v>
      </c>
      <c r="B17" s="12">
        <v>7.15</v>
      </c>
      <c r="C17" s="45"/>
      <c r="D17" s="45"/>
      <c r="E17" s="45"/>
      <c r="F17" s="45"/>
      <c r="G17" s="45"/>
    </row>
    <row r="18" spans="1:7" ht="12.75">
      <c r="A18" t="s">
        <v>2</v>
      </c>
      <c r="B18" s="2">
        <f>SUM(B7:B17)</f>
        <v>191.76999999999998</v>
      </c>
      <c r="C18" s="45"/>
      <c r="D18" s="45"/>
      <c r="E18" s="45"/>
      <c r="F18" s="45"/>
      <c r="G18" s="45"/>
    </row>
    <row r="19" spans="2:7" ht="12.75">
      <c r="B19" s="2"/>
      <c r="C19" s="45"/>
      <c r="D19" s="45"/>
      <c r="E19" s="45"/>
      <c r="F19" s="45"/>
      <c r="G19" s="45"/>
    </row>
    <row r="20" spans="1:7" ht="12.75">
      <c r="A20" t="s">
        <v>3</v>
      </c>
      <c r="B20" s="2"/>
      <c r="C20" s="45"/>
      <c r="D20" s="45"/>
      <c r="E20" s="45"/>
      <c r="F20" s="45"/>
      <c r="G20" s="45"/>
    </row>
    <row r="21" spans="1:7" ht="12.75">
      <c r="A21" s="1" t="s">
        <v>18</v>
      </c>
      <c r="B21" s="7">
        <v>3.81</v>
      </c>
      <c r="C21" s="45"/>
      <c r="D21" s="45"/>
      <c r="E21" s="45"/>
      <c r="F21" s="45"/>
      <c r="G21" s="45"/>
    </row>
    <row r="22" spans="1:7" ht="12.75">
      <c r="A22" s="1" t="s">
        <v>19</v>
      </c>
      <c r="B22" s="7">
        <v>14.91</v>
      </c>
      <c r="C22" s="45"/>
      <c r="D22" s="45"/>
      <c r="E22" s="45"/>
      <c r="F22" s="45"/>
      <c r="G22" s="45"/>
    </row>
    <row r="23" spans="1:7" ht="12.75">
      <c r="A23" s="1" t="s">
        <v>20</v>
      </c>
      <c r="B23" s="7">
        <v>8.86</v>
      </c>
      <c r="C23" s="45"/>
      <c r="D23" s="45"/>
      <c r="E23" s="45"/>
      <c r="F23" s="45"/>
      <c r="G23" s="45"/>
    </row>
    <row r="24" spans="1:7" ht="12.75">
      <c r="A24" s="1" t="s">
        <v>21</v>
      </c>
      <c r="B24" s="8">
        <v>26.7</v>
      </c>
      <c r="C24" s="45"/>
      <c r="D24" s="45"/>
      <c r="E24" s="45"/>
      <c r="F24" s="45"/>
      <c r="G24" s="45"/>
    </row>
    <row r="25" spans="1:7" ht="12.75">
      <c r="A25" t="s">
        <v>4</v>
      </c>
      <c r="B25" s="2">
        <f>SUM(B21:B24)</f>
        <v>54.28</v>
      </c>
      <c r="C25" s="45"/>
      <c r="D25" s="45"/>
      <c r="E25" s="45"/>
      <c r="F25" s="45"/>
      <c r="G25" s="45"/>
    </row>
    <row r="26" spans="2:7" ht="12.75">
      <c r="B26" s="2"/>
      <c r="C26" s="45"/>
      <c r="D26" s="45"/>
      <c r="E26" s="45"/>
      <c r="F26" s="45"/>
      <c r="G26" s="45"/>
    </row>
    <row r="27" spans="1:7" ht="12.75">
      <c r="A27" t="s">
        <v>5</v>
      </c>
      <c r="B27" s="2">
        <f>B18+B25</f>
        <v>246.04999999999998</v>
      </c>
      <c r="C27" s="45"/>
      <c r="D27" s="45"/>
      <c r="E27" s="45"/>
      <c r="F27" s="45"/>
      <c r="G27" s="45"/>
    </row>
    <row r="28" spans="2:7" ht="12.75">
      <c r="B28" s="2"/>
      <c r="C28" s="45"/>
      <c r="D28" s="45"/>
      <c r="E28" s="45"/>
      <c r="F28" s="45"/>
      <c r="G28" s="45"/>
    </row>
    <row r="29" spans="1:7" ht="12.75">
      <c r="A29" t="s">
        <v>32</v>
      </c>
      <c r="B29" s="2">
        <f>B4-B27</f>
        <v>17.950000000000017</v>
      </c>
      <c r="C29" s="45"/>
      <c r="D29" s="45"/>
      <c r="E29" s="45"/>
      <c r="F29" s="45"/>
      <c r="G29" s="45"/>
    </row>
    <row r="30" spans="2:7" ht="12.75">
      <c r="B30" s="2"/>
      <c r="C30" s="45"/>
      <c r="D30" s="45"/>
      <c r="E30" s="45"/>
      <c r="F30" s="45"/>
      <c r="G30" s="45"/>
    </row>
    <row r="31" spans="1:7" ht="12.75">
      <c r="A31" t="s">
        <v>6</v>
      </c>
      <c r="B31" s="36" t="s">
        <v>36</v>
      </c>
      <c r="C31" s="45"/>
      <c r="D31" s="45"/>
      <c r="E31" s="45"/>
      <c r="F31" s="45"/>
      <c r="G31" s="45"/>
    </row>
    <row r="32" spans="1:7" ht="12.75">
      <c r="A32" s="1" t="s">
        <v>22</v>
      </c>
      <c r="B32" s="13">
        <f>B18/B2</f>
        <v>0.17433636363636362</v>
      </c>
      <c r="C32" s="45"/>
      <c r="D32" s="45"/>
      <c r="E32" s="45"/>
      <c r="F32" s="45"/>
      <c r="G32" s="45"/>
    </row>
    <row r="33" spans="1:7" ht="12.75">
      <c r="A33" t="s">
        <v>23</v>
      </c>
      <c r="B33" s="13">
        <f>B25/B2</f>
        <v>0.049345454545454547</v>
      </c>
      <c r="C33" s="45"/>
      <c r="D33" s="45"/>
      <c r="E33" s="45"/>
      <c r="F33" s="45"/>
      <c r="G33" s="45"/>
    </row>
    <row r="34" spans="1:7" ht="12.75">
      <c r="A34" t="s">
        <v>26</v>
      </c>
      <c r="B34" s="13">
        <f>B27/B2</f>
        <v>0.22368181818181818</v>
      </c>
      <c r="C34" s="45"/>
      <c r="D34" s="45"/>
      <c r="E34" s="45"/>
      <c r="F34" s="45"/>
      <c r="G34" s="45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 topLeftCell="A1">
      <selection activeCell="B1" sqref="B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 customHeight="1">
      <c r="A1" s="5" t="s">
        <v>31</v>
      </c>
      <c r="B1" s="35" t="s">
        <v>0</v>
      </c>
      <c r="C1" s="47" t="s">
        <v>30</v>
      </c>
      <c r="D1" s="47"/>
      <c r="E1" s="47"/>
      <c r="F1" s="47"/>
      <c r="G1" s="47"/>
    </row>
    <row r="2" spans="1:7" ht="12.75">
      <c r="A2" t="s">
        <v>28</v>
      </c>
      <c r="B2" s="9">
        <v>28</v>
      </c>
      <c r="C2" s="45"/>
      <c r="D2" s="45"/>
      <c r="E2" s="45"/>
      <c r="F2" s="45"/>
      <c r="G2" s="45"/>
    </row>
    <row r="3" spans="1:7" ht="12.75">
      <c r="A3" t="s">
        <v>88</v>
      </c>
      <c r="B3" s="12">
        <v>3.4</v>
      </c>
      <c r="C3" s="45"/>
      <c r="D3" s="45"/>
      <c r="E3" s="45"/>
      <c r="F3" s="45"/>
      <c r="G3" s="45"/>
    </row>
    <row r="4" spans="1:7" ht="12.75">
      <c r="A4" t="s">
        <v>27</v>
      </c>
      <c r="B4" s="2">
        <f>B2*B3</f>
        <v>95.2</v>
      </c>
      <c r="C4" s="45"/>
      <c r="D4" s="45"/>
      <c r="E4" s="45"/>
      <c r="F4" s="45"/>
      <c r="G4" s="45"/>
    </row>
    <row r="5" spans="3:7" ht="12.75">
      <c r="C5" s="45"/>
      <c r="D5" s="45"/>
      <c r="E5" s="45"/>
      <c r="F5" s="45"/>
      <c r="G5" s="45"/>
    </row>
    <row r="6" spans="1:7" ht="12.75">
      <c r="A6" t="s">
        <v>1</v>
      </c>
      <c r="C6" s="45"/>
      <c r="D6" s="45"/>
      <c r="E6" s="45"/>
      <c r="F6" s="45"/>
      <c r="G6" s="45"/>
    </row>
    <row r="7" spans="1:7" ht="12.75">
      <c r="A7" s="1" t="s">
        <v>8</v>
      </c>
      <c r="B7" s="11">
        <v>7.25</v>
      </c>
      <c r="C7" s="45"/>
      <c r="D7" s="45"/>
      <c r="E7" s="45"/>
      <c r="F7" s="45"/>
      <c r="G7" s="45"/>
    </row>
    <row r="8" spans="1:7" ht="12.75">
      <c r="A8" s="1" t="s">
        <v>9</v>
      </c>
      <c r="B8" s="11">
        <v>10.3</v>
      </c>
      <c r="C8" s="45"/>
      <c r="D8" s="45"/>
      <c r="E8" s="45"/>
      <c r="F8" s="45"/>
      <c r="G8" s="45"/>
    </row>
    <row r="9" spans="1:7" ht="12.75">
      <c r="A9" s="1" t="s">
        <v>24</v>
      </c>
      <c r="B9" s="11">
        <v>1.5</v>
      </c>
      <c r="C9" s="45"/>
      <c r="D9" s="45"/>
      <c r="E9" s="45"/>
      <c r="F9" s="45"/>
      <c r="G9" s="45"/>
    </row>
    <row r="10" spans="1:7" ht="12.75">
      <c r="A10" s="1" t="s">
        <v>10</v>
      </c>
      <c r="B10" s="11">
        <v>0</v>
      </c>
      <c r="C10" s="45"/>
      <c r="D10" s="45"/>
      <c r="E10" s="45"/>
      <c r="F10" s="45"/>
      <c r="G10" s="45"/>
    </row>
    <row r="11" spans="1:7" ht="12.75">
      <c r="A11" s="1" t="s">
        <v>12</v>
      </c>
      <c r="B11" s="11">
        <v>24.57</v>
      </c>
      <c r="C11" s="45"/>
      <c r="D11" s="45"/>
      <c r="E11" s="45"/>
      <c r="F11" s="45"/>
      <c r="G11" s="45"/>
    </row>
    <row r="12" spans="1:7" ht="12.75">
      <c r="A12" s="1" t="s">
        <v>11</v>
      </c>
      <c r="B12" s="11">
        <v>4.2</v>
      </c>
      <c r="C12" s="45"/>
      <c r="D12" s="45"/>
      <c r="E12" s="45"/>
      <c r="F12" s="45"/>
      <c r="G12" s="45"/>
    </row>
    <row r="13" spans="1:7" ht="12.75">
      <c r="A13" s="1" t="s">
        <v>13</v>
      </c>
      <c r="B13" s="11">
        <v>10.05</v>
      </c>
      <c r="C13" s="45"/>
      <c r="D13" s="45"/>
      <c r="E13" s="45"/>
      <c r="F13" s="45"/>
      <c r="G13" s="45"/>
    </row>
    <row r="14" spans="1:7" ht="12.75">
      <c r="A14" s="1" t="s">
        <v>14</v>
      </c>
      <c r="B14" s="11">
        <v>9.48</v>
      </c>
      <c r="C14" s="45"/>
      <c r="D14" s="45"/>
      <c r="E14" s="45"/>
      <c r="F14" s="45"/>
      <c r="G14" s="45"/>
    </row>
    <row r="15" spans="1:7" ht="12.75">
      <c r="A15" s="1" t="s">
        <v>15</v>
      </c>
      <c r="B15" s="11">
        <v>0</v>
      </c>
      <c r="C15" s="45"/>
      <c r="D15" s="45"/>
      <c r="E15" s="45"/>
      <c r="F15" s="45"/>
      <c r="G15" s="45"/>
    </row>
    <row r="16" spans="1:7" ht="12.75">
      <c r="A16" s="1" t="s">
        <v>16</v>
      </c>
      <c r="B16" s="11">
        <v>1</v>
      </c>
      <c r="C16" s="45"/>
      <c r="D16" s="45"/>
      <c r="E16" s="45"/>
      <c r="F16" s="45"/>
      <c r="G16" s="45"/>
    </row>
    <row r="17" spans="1:7" ht="12.75">
      <c r="A17" s="1" t="s">
        <v>17</v>
      </c>
      <c r="B17" s="12">
        <v>2.65</v>
      </c>
      <c r="C17" s="45"/>
      <c r="D17" s="45"/>
      <c r="E17" s="45"/>
      <c r="F17" s="45"/>
      <c r="G17" s="45"/>
    </row>
    <row r="18" spans="1:7" ht="12.75">
      <c r="A18" t="s">
        <v>2</v>
      </c>
      <c r="B18" s="2">
        <f>SUM(B7:B17)</f>
        <v>71.00000000000001</v>
      </c>
      <c r="C18" s="45"/>
      <c r="D18" s="45"/>
      <c r="E18" s="45"/>
      <c r="F18" s="45"/>
      <c r="G18" s="45"/>
    </row>
    <row r="19" spans="2:7" ht="12.75">
      <c r="B19" s="2"/>
      <c r="C19" s="45"/>
      <c r="D19" s="45"/>
      <c r="E19" s="45"/>
      <c r="F19" s="45"/>
      <c r="G19" s="45"/>
    </row>
    <row r="20" spans="1:7" ht="12.75">
      <c r="A20" t="s">
        <v>3</v>
      </c>
      <c r="B20" s="2"/>
      <c r="C20" s="45"/>
      <c r="D20" s="45"/>
      <c r="E20" s="45"/>
      <c r="F20" s="45"/>
      <c r="G20" s="45"/>
    </row>
    <row r="21" spans="1:7" ht="12.75">
      <c r="A21" s="1" t="s">
        <v>18</v>
      </c>
      <c r="B21" s="7">
        <v>3.37</v>
      </c>
      <c r="C21" s="45"/>
      <c r="D21" s="45"/>
      <c r="E21" s="45"/>
      <c r="F21" s="45"/>
      <c r="G21" s="45"/>
    </row>
    <row r="22" spans="1:7" ht="12.75">
      <c r="A22" s="1" t="s">
        <v>19</v>
      </c>
      <c r="B22" s="7">
        <v>11.89</v>
      </c>
      <c r="C22" s="45"/>
      <c r="D22" s="45"/>
      <c r="E22" s="45"/>
      <c r="F22" s="45"/>
      <c r="G22" s="45"/>
    </row>
    <row r="23" spans="1:7" ht="12.75">
      <c r="A23" s="1" t="s">
        <v>20</v>
      </c>
      <c r="B23" s="7">
        <v>7.15</v>
      </c>
      <c r="C23" s="45"/>
      <c r="D23" s="45"/>
      <c r="E23" s="45"/>
      <c r="F23" s="45"/>
      <c r="G23" s="45"/>
    </row>
    <row r="24" spans="1:7" ht="12.75">
      <c r="A24" s="1" t="s">
        <v>21</v>
      </c>
      <c r="B24" s="8">
        <v>26.7</v>
      </c>
      <c r="C24" s="45"/>
      <c r="D24" s="45"/>
      <c r="E24" s="45"/>
      <c r="F24" s="45"/>
      <c r="G24" s="45"/>
    </row>
    <row r="25" spans="1:7" ht="12.75">
      <c r="A25" t="s">
        <v>4</v>
      </c>
      <c r="B25" s="2">
        <f>SUM(B21:B24)</f>
        <v>49.11</v>
      </c>
      <c r="C25" s="45"/>
      <c r="D25" s="45"/>
      <c r="E25" s="45"/>
      <c r="F25" s="45"/>
      <c r="G25" s="45"/>
    </row>
    <row r="26" spans="2:7" ht="12.75" customHeight="1">
      <c r="B26" s="2"/>
      <c r="C26" s="45"/>
      <c r="D26" s="45"/>
      <c r="E26" s="45"/>
      <c r="F26" s="45"/>
      <c r="G26" s="45"/>
    </row>
    <row r="27" spans="1:7" ht="12.75">
      <c r="A27" t="s">
        <v>5</v>
      </c>
      <c r="B27" s="2">
        <f>B18+B25</f>
        <v>120.11000000000001</v>
      </c>
      <c r="C27" s="45"/>
      <c r="D27" s="45"/>
      <c r="E27" s="45"/>
      <c r="F27" s="45"/>
      <c r="G27" s="45"/>
    </row>
    <row r="28" spans="2:7" ht="12.75" customHeight="1">
      <c r="B28" s="2"/>
      <c r="C28" s="45"/>
      <c r="D28" s="45"/>
      <c r="E28" s="45"/>
      <c r="F28" s="45"/>
      <c r="G28" s="45"/>
    </row>
    <row r="29" spans="1:7" ht="12.75">
      <c r="A29" t="s">
        <v>32</v>
      </c>
      <c r="B29" s="2">
        <f>B4-B27</f>
        <v>-24.91000000000001</v>
      </c>
      <c r="C29" s="45"/>
      <c r="D29" s="45"/>
      <c r="E29" s="45"/>
      <c r="F29" s="45"/>
      <c r="G29" s="45"/>
    </row>
    <row r="30" spans="2:7" ht="12.75" customHeight="1">
      <c r="B30" s="2"/>
      <c r="C30" s="45"/>
      <c r="D30" s="45"/>
      <c r="E30" s="45"/>
      <c r="F30" s="45"/>
      <c r="G30" s="45"/>
    </row>
    <row r="31" spans="1:7" ht="12.75">
      <c r="A31" t="s">
        <v>6</v>
      </c>
      <c r="B31" s="36" t="s">
        <v>7</v>
      </c>
      <c r="C31" s="45"/>
      <c r="D31" s="45"/>
      <c r="E31" s="45"/>
      <c r="F31" s="45"/>
      <c r="G31" s="45"/>
    </row>
    <row r="32" spans="1:7" ht="12.75">
      <c r="A32" s="1" t="s">
        <v>22</v>
      </c>
      <c r="B32" s="2">
        <f>B18/B2</f>
        <v>2.535714285714286</v>
      </c>
      <c r="C32" s="45"/>
      <c r="D32" s="45"/>
      <c r="E32" s="45"/>
      <c r="F32" s="45"/>
      <c r="G32" s="45"/>
    </row>
    <row r="33" spans="1:7" ht="12.75">
      <c r="A33" t="s">
        <v>23</v>
      </c>
      <c r="B33" s="2">
        <f>B25/B2</f>
        <v>1.7539285714285715</v>
      </c>
      <c r="C33" s="45"/>
      <c r="D33" s="45"/>
      <c r="E33" s="45"/>
      <c r="F33" s="45"/>
      <c r="G33" s="45"/>
    </row>
    <row r="34" spans="1:7" ht="12.75">
      <c r="A34" t="s">
        <v>26</v>
      </c>
      <c r="B34" s="2">
        <f>B27/B2</f>
        <v>4.289642857142858</v>
      </c>
      <c r="C34" s="45"/>
      <c r="D34" s="45"/>
      <c r="E34" s="45"/>
      <c r="F34" s="45"/>
      <c r="G34" s="45"/>
    </row>
  </sheetData>
  <sheetProtection sheet="1" objects="1" scenarios="1" selectLockedCells="1"/>
  <mergeCells count="34"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34:G34"/>
    <mergeCell ref="C1:G1"/>
    <mergeCell ref="C30:G30"/>
    <mergeCell ref="C31:G31"/>
    <mergeCell ref="C32:G32"/>
    <mergeCell ref="C33:G33"/>
    <mergeCell ref="C26:G26"/>
    <mergeCell ref="C27:G27"/>
    <mergeCell ref="C28:G28"/>
    <mergeCell ref="C29:G29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33</v>
      </c>
      <c r="B1" s="35" t="s">
        <v>0</v>
      </c>
      <c r="C1" s="46" t="s">
        <v>30</v>
      </c>
      <c r="D1" s="46"/>
      <c r="E1" s="46"/>
      <c r="F1" s="46"/>
      <c r="G1" s="46"/>
    </row>
    <row r="2" spans="1:7" ht="12.75">
      <c r="A2" t="s">
        <v>28</v>
      </c>
      <c r="B2" s="9">
        <v>29</v>
      </c>
      <c r="C2" s="45"/>
      <c r="D2" s="45"/>
      <c r="E2" s="45"/>
      <c r="F2" s="45"/>
      <c r="G2" s="45"/>
    </row>
    <row r="3" spans="1:7" ht="12.75">
      <c r="A3" t="s">
        <v>88</v>
      </c>
      <c r="B3" s="10">
        <v>3.37</v>
      </c>
      <c r="C3" s="45"/>
      <c r="D3" s="45"/>
      <c r="E3" s="45"/>
      <c r="F3" s="45"/>
      <c r="G3" s="45"/>
    </row>
    <row r="4" spans="1:7" ht="12.75">
      <c r="A4" t="s">
        <v>27</v>
      </c>
      <c r="B4">
        <f>B2*B3</f>
        <v>97.73</v>
      </c>
      <c r="C4" s="45"/>
      <c r="D4" s="45"/>
      <c r="E4" s="45"/>
      <c r="F4" s="45"/>
      <c r="G4" s="45"/>
    </row>
    <row r="5" spans="3:7" ht="12.75">
      <c r="C5" s="45"/>
      <c r="D5" s="45"/>
      <c r="E5" s="45"/>
      <c r="F5" s="45"/>
      <c r="G5" s="45"/>
    </row>
    <row r="6" spans="1:7" ht="12.75">
      <c r="A6" t="s">
        <v>1</v>
      </c>
      <c r="C6" s="45"/>
      <c r="D6" s="45"/>
      <c r="E6" s="45"/>
      <c r="F6" s="45"/>
      <c r="G6" s="45"/>
    </row>
    <row r="7" spans="1:7" ht="12.75">
      <c r="A7" s="1" t="s">
        <v>8</v>
      </c>
      <c r="B7" s="11">
        <v>9</v>
      </c>
      <c r="C7" s="45"/>
      <c r="D7" s="45"/>
      <c r="E7" s="45"/>
      <c r="F7" s="45"/>
      <c r="G7" s="45"/>
    </row>
    <row r="8" spans="1:7" ht="12.75">
      <c r="A8" s="1" t="s">
        <v>9</v>
      </c>
      <c r="B8" s="11">
        <v>10.3</v>
      </c>
      <c r="C8" s="45"/>
      <c r="D8" s="45"/>
      <c r="E8" s="45"/>
      <c r="F8" s="45"/>
      <c r="G8" s="45"/>
    </row>
    <row r="9" spans="1:7" ht="12.75">
      <c r="A9" s="1" t="s">
        <v>24</v>
      </c>
      <c r="B9" s="11">
        <v>1.5</v>
      </c>
      <c r="C9" s="45"/>
      <c r="D9" s="45"/>
      <c r="E9" s="45"/>
      <c r="F9" s="45"/>
      <c r="G9" s="45"/>
    </row>
    <row r="10" spans="1:7" ht="12.75">
      <c r="A10" s="1" t="s">
        <v>10</v>
      </c>
      <c r="B10" s="11">
        <v>0</v>
      </c>
      <c r="C10" s="45"/>
      <c r="D10" s="45"/>
      <c r="E10" s="45"/>
      <c r="F10" s="45"/>
      <c r="G10" s="45"/>
    </row>
    <row r="11" spans="1:7" ht="12.75">
      <c r="A11" s="1" t="s">
        <v>12</v>
      </c>
      <c r="B11" s="11">
        <v>25.86</v>
      </c>
      <c r="C11" s="45"/>
      <c r="D11" s="45"/>
      <c r="E11" s="45"/>
      <c r="F11" s="45"/>
      <c r="G11" s="45"/>
    </row>
    <row r="12" spans="1:7" ht="12.75">
      <c r="A12" s="1" t="s">
        <v>11</v>
      </c>
      <c r="B12" s="11">
        <v>3.1</v>
      </c>
      <c r="C12" s="45"/>
      <c r="D12" s="45"/>
      <c r="E12" s="45"/>
      <c r="F12" s="45"/>
      <c r="G12" s="45"/>
    </row>
    <row r="13" spans="1:7" ht="12.75">
      <c r="A13" s="1" t="s">
        <v>13</v>
      </c>
      <c r="B13" s="11">
        <v>10.08</v>
      </c>
      <c r="C13" s="45"/>
      <c r="D13" s="45"/>
      <c r="E13" s="45"/>
      <c r="F13" s="45"/>
      <c r="G13" s="45"/>
    </row>
    <row r="14" spans="1:7" ht="12.75">
      <c r="A14" s="1" t="s">
        <v>14</v>
      </c>
      <c r="B14" s="11">
        <v>9.5</v>
      </c>
      <c r="C14" s="45"/>
      <c r="D14" s="45"/>
      <c r="E14" s="45"/>
      <c r="F14" s="45"/>
      <c r="G14" s="45"/>
    </row>
    <row r="15" spans="1:7" ht="12.75">
      <c r="A15" s="1" t="s">
        <v>15</v>
      </c>
      <c r="B15" s="11">
        <v>0</v>
      </c>
      <c r="C15" s="45"/>
      <c r="D15" s="45"/>
      <c r="E15" s="45"/>
      <c r="F15" s="45"/>
      <c r="G15" s="45"/>
    </row>
    <row r="16" spans="1:7" ht="12.75">
      <c r="A16" s="1" t="s">
        <v>16</v>
      </c>
      <c r="B16" s="11">
        <v>1</v>
      </c>
      <c r="C16" s="45"/>
      <c r="D16" s="45"/>
      <c r="E16" s="45"/>
      <c r="F16" s="45"/>
      <c r="G16" s="45"/>
    </row>
    <row r="17" spans="1:7" ht="12.75">
      <c r="A17" s="1" t="s">
        <v>17</v>
      </c>
      <c r="B17" s="12">
        <v>2.73</v>
      </c>
      <c r="C17" s="45"/>
      <c r="D17" s="45"/>
      <c r="E17" s="45"/>
      <c r="F17" s="45"/>
      <c r="G17" s="45"/>
    </row>
    <row r="18" spans="1:7" ht="12.75">
      <c r="A18" t="s">
        <v>2</v>
      </c>
      <c r="B18" s="2">
        <f>SUM(B7:B17)</f>
        <v>73.07000000000001</v>
      </c>
      <c r="C18" s="45"/>
      <c r="D18" s="45"/>
      <c r="E18" s="45"/>
      <c r="F18" s="45"/>
      <c r="G18" s="45"/>
    </row>
    <row r="19" spans="2:7" ht="12.75">
      <c r="B19" s="2"/>
      <c r="C19" s="45"/>
      <c r="D19" s="45"/>
      <c r="E19" s="45"/>
      <c r="F19" s="45"/>
      <c r="G19" s="45"/>
    </row>
    <row r="20" spans="1:7" ht="12.75">
      <c r="A20" t="s">
        <v>3</v>
      </c>
      <c r="B20" s="2"/>
      <c r="C20" s="45"/>
      <c r="D20" s="45"/>
      <c r="E20" s="45"/>
      <c r="F20" s="45"/>
      <c r="G20" s="45"/>
    </row>
    <row r="21" spans="1:7" ht="12.75">
      <c r="A21" s="1" t="s">
        <v>18</v>
      </c>
      <c r="B21" s="7">
        <v>3.39</v>
      </c>
      <c r="C21" s="45"/>
      <c r="D21" s="45"/>
      <c r="E21" s="45"/>
      <c r="F21" s="45"/>
      <c r="G21" s="45"/>
    </row>
    <row r="22" spans="1:7" ht="12.75">
      <c r="A22" s="1" t="s">
        <v>19</v>
      </c>
      <c r="B22" s="7">
        <v>11.92</v>
      </c>
      <c r="C22" s="45"/>
      <c r="D22" s="45"/>
      <c r="E22" s="45"/>
      <c r="F22" s="45"/>
      <c r="G22" s="45"/>
    </row>
    <row r="23" spans="1:7" ht="12.75">
      <c r="A23" s="1" t="s">
        <v>20</v>
      </c>
      <c r="B23" s="7">
        <v>7.17</v>
      </c>
      <c r="C23" s="45"/>
      <c r="D23" s="45"/>
      <c r="E23" s="45"/>
      <c r="F23" s="45"/>
      <c r="G23" s="45"/>
    </row>
    <row r="24" spans="1:7" ht="12.75">
      <c r="A24" s="1" t="s">
        <v>21</v>
      </c>
      <c r="B24" s="8">
        <v>26.7</v>
      </c>
      <c r="C24" s="45"/>
      <c r="D24" s="45"/>
      <c r="E24" s="45"/>
      <c r="F24" s="45"/>
      <c r="G24" s="45"/>
    </row>
    <row r="25" spans="1:7" ht="12.75">
      <c r="A25" t="s">
        <v>4</v>
      </c>
      <c r="B25" s="2">
        <f>SUM(B21:B24)</f>
        <v>49.18</v>
      </c>
      <c r="C25" s="45"/>
      <c r="D25" s="45"/>
      <c r="E25" s="45"/>
      <c r="F25" s="45"/>
      <c r="G25" s="45"/>
    </row>
    <row r="26" spans="2:7" ht="12.75">
      <c r="B26" s="2"/>
      <c r="C26" s="45"/>
      <c r="D26" s="45"/>
      <c r="E26" s="45"/>
      <c r="F26" s="45"/>
      <c r="G26" s="45"/>
    </row>
    <row r="27" spans="1:7" ht="12.75">
      <c r="A27" t="s">
        <v>5</v>
      </c>
      <c r="B27" s="2">
        <f>B18+B25</f>
        <v>122.25</v>
      </c>
      <c r="C27" s="45"/>
      <c r="D27" s="45"/>
      <c r="E27" s="45"/>
      <c r="F27" s="45"/>
      <c r="G27" s="45"/>
    </row>
    <row r="28" spans="2:7" ht="12.75">
      <c r="B28" s="2"/>
      <c r="C28" s="45"/>
      <c r="D28" s="45"/>
      <c r="E28" s="45"/>
      <c r="F28" s="45"/>
      <c r="G28" s="45"/>
    </row>
    <row r="29" spans="1:7" ht="12.75">
      <c r="A29" t="s">
        <v>32</v>
      </c>
      <c r="B29" s="2">
        <f>B4-B27</f>
        <v>-24.519999999999996</v>
      </c>
      <c r="C29" s="45"/>
      <c r="D29" s="45"/>
      <c r="E29" s="45"/>
      <c r="F29" s="45"/>
      <c r="G29" s="45"/>
    </row>
    <row r="30" spans="2:7" ht="12.75">
      <c r="B30" s="2"/>
      <c r="C30" s="45"/>
      <c r="D30" s="45"/>
      <c r="E30" s="45"/>
      <c r="F30" s="45"/>
      <c r="G30" s="45"/>
    </row>
    <row r="31" spans="1:7" ht="12.75">
      <c r="A31" t="s">
        <v>6</v>
      </c>
      <c r="B31" s="36" t="s">
        <v>7</v>
      </c>
      <c r="C31" s="45"/>
      <c r="D31" s="45"/>
      <c r="E31" s="45"/>
      <c r="F31" s="45"/>
      <c r="G31" s="45"/>
    </row>
    <row r="32" spans="1:7" ht="12.75">
      <c r="A32" s="1" t="s">
        <v>22</v>
      </c>
      <c r="B32" s="2">
        <f>B18/B2</f>
        <v>2.519655172413793</v>
      </c>
      <c r="C32" s="45"/>
      <c r="D32" s="45"/>
      <c r="E32" s="45"/>
      <c r="F32" s="45"/>
      <c r="G32" s="45"/>
    </row>
    <row r="33" spans="1:7" ht="12.75">
      <c r="A33" t="s">
        <v>23</v>
      </c>
      <c r="B33" s="2">
        <f>B25/B2</f>
        <v>1.6958620689655173</v>
      </c>
      <c r="C33" s="45"/>
      <c r="D33" s="45"/>
      <c r="E33" s="45"/>
      <c r="F33" s="45"/>
      <c r="G33" s="45"/>
    </row>
    <row r="34" spans="1:7" ht="12.75">
      <c r="A34" t="s">
        <v>26</v>
      </c>
      <c r="B34" s="2">
        <f>B27/B2</f>
        <v>4.2155172413793105</v>
      </c>
      <c r="C34" s="45"/>
      <c r="D34" s="45"/>
      <c r="E34" s="45"/>
      <c r="F34" s="45"/>
      <c r="G34" s="45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34</v>
      </c>
      <c r="B1" s="35" t="s">
        <v>0</v>
      </c>
      <c r="C1" s="47" t="s">
        <v>30</v>
      </c>
      <c r="D1" s="47"/>
      <c r="E1" s="47"/>
      <c r="F1" s="47"/>
      <c r="G1" s="47"/>
    </row>
    <row r="2" spans="1:7" ht="12.75">
      <c r="A2" t="s">
        <v>28</v>
      </c>
      <c r="B2" s="9">
        <v>47</v>
      </c>
      <c r="C2" s="45"/>
      <c r="D2" s="45"/>
      <c r="E2" s="45"/>
      <c r="F2" s="45"/>
      <c r="G2" s="45"/>
    </row>
    <row r="3" spans="1:7" ht="12.75">
      <c r="A3" t="s">
        <v>88</v>
      </c>
      <c r="B3" s="10">
        <v>2.32</v>
      </c>
      <c r="C3" s="45"/>
      <c r="D3" s="45"/>
      <c r="E3" s="45"/>
      <c r="F3" s="45"/>
      <c r="G3" s="45"/>
    </row>
    <row r="4" spans="1:7" ht="12.75">
      <c r="A4" t="s">
        <v>27</v>
      </c>
      <c r="B4">
        <f>B2*B3</f>
        <v>109.03999999999999</v>
      </c>
      <c r="C4" s="45"/>
      <c r="D4" s="45"/>
      <c r="E4" s="45"/>
      <c r="F4" s="45"/>
      <c r="G4" s="45"/>
    </row>
    <row r="5" spans="3:7" ht="12.75">
      <c r="C5" s="45"/>
      <c r="D5" s="45"/>
      <c r="E5" s="45"/>
      <c r="F5" s="45"/>
      <c r="G5" s="45"/>
    </row>
    <row r="6" spans="1:7" ht="12.75">
      <c r="A6" t="s">
        <v>1</v>
      </c>
      <c r="C6" s="45"/>
      <c r="D6" s="45"/>
      <c r="E6" s="45"/>
      <c r="F6" s="45"/>
      <c r="G6" s="45"/>
    </row>
    <row r="7" spans="1:7" ht="12.75">
      <c r="A7" s="1" t="s">
        <v>8</v>
      </c>
      <c r="B7" s="11">
        <v>5.25</v>
      </c>
      <c r="C7" s="45"/>
      <c r="D7" s="45"/>
      <c r="E7" s="45"/>
      <c r="F7" s="45"/>
      <c r="G7" s="45"/>
    </row>
    <row r="8" spans="1:7" ht="12.75">
      <c r="A8" s="1" t="s">
        <v>9</v>
      </c>
      <c r="B8" s="11">
        <v>9.8</v>
      </c>
      <c r="C8" s="45"/>
      <c r="D8" s="45"/>
      <c r="E8" s="45"/>
      <c r="F8" s="45"/>
      <c r="G8" s="45"/>
    </row>
    <row r="9" spans="1:7" ht="12.75">
      <c r="A9" s="1" t="s">
        <v>24</v>
      </c>
      <c r="B9" s="11">
        <v>1.25</v>
      </c>
      <c r="C9" s="45"/>
      <c r="D9" s="45"/>
      <c r="E9" s="45"/>
      <c r="F9" s="45"/>
      <c r="G9" s="45"/>
    </row>
    <row r="10" spans="1:7" ht="12.75">
      <c r="A10" s="1" t="s">
        <v>10</v>
      </c>
      <c r="B10" s="11">
        <v>0</v>
      </c>
      <c r="C10" s="45"/>
      <c r="D10" s="45"/>
      <c r="E10" s="45"/>
      <c r="F10" s="45"/>
      <c r="G10" s="45"/>
    </row>
    <row r="11" spans="1:7" ht="12.75">
      <c r="A11" s="1" t="s">
        <v>12</v>
      </c>
      <c r="B11" s="11">
        <v>26.1</v>
      </c>
      <c r="C11" s="45"/>
      <c r="D11" s="45"/>
      <c r="E11" s="45"/>
      <c r="F11" s="45"/>
      <c r="G11" s="45"/>
    </row>
    <row r="12" spans="1:7" ht="12.75">
      <c r="A12" s="1" t="s">
        <v>11</v>
      </c>
      <c r="B12" s="11">
        <v>3.3</v>
      </c>
      <c r="C12" s="45"/>
      <c r="D12" s="45"/>
      <c r="E12" s="45"/>
      <c r="F12" s="45"/>
      <c r="G12" s="45"/>
    </row>
    <row r="13" spans="1:7" ht="12.75">
      <c r="A13" s="1" t="s">
        <v>13</v>
      </c>
      <c r="B13" s="11">
        <v>10.97</v>
      </c>
      <c r="C13" s="45"/>
      <c r="D13" s="45"/>
      <c r="E13" s="45"/>
      <c r="F13" s="45"/>
      <c r="G13" s="45"/>
    </row>
    <row r="14" spans="1:7" ht="12.75">
      <c r="A14" s="1" t="s">
        <v>14</v>
      </c>
      <c r="B14" s="11">
        <v>10.18</v>
      </c>
      <c r="C14" s="45"/>
      <c r="D14" s="45"/>
      <c r="E14" s="45"/>
      <c r="F14" s="45"/>
      <c r="G14" s="45"/>
    </row>
    <row r="15" spans="1:7" ht="12.75">
      <c r="A15" s="1" t="s">
        <v>15</v>
      </c>
      <c r="B15" s="11">
        <v>0</v>
      </c>
      <c r="C15" s="45"/>
      <c r="D15" s="45"/>
      <c r="E15" s="45"/>
      <c r="F15" s="45"/>
      <c r="G15" s="45"/>
    </row>
    <row r="16" spans="1:7" ht="12.75">
      <c r="A16" s="1" t="s">
        <v>16</v>
      </c>
      <c r="B16" s="11">
        <v>1</v>
      </c>
      <c r="C16" s="45"/>
      <c r="D16" s="45"/>
      <c r="E16" s="45"/>
      <c r="F16" s="45"/>
      <c r="G16" s="45"/>
    </row>
    <row r="17" spans="1:7" ht="12.75">
      <c r="A17" s="1" t="s">
        <v>17</v>
      </c>
      <c r="B17" s="12">
        <v>2.63</v>
      </c>
      <c r="C17" s="45"/>
      <c r="D17" s="45"/>
      <c r="E17" s="45"/>
      <c r="F17" s="45"/>
      <c r="G17" s="45"/>
    </row>
    <row r="18" spans="1:7" ht="12.75">
      <c r="A18" t="s">
        <v>2</v>
      </c>
      <c r="B18" s="2">
        <f>SUM(B7:B17)</f>
        <v>70.47999999999999</v>
      </c>
      <c r="C18" s="45"/>
      <c r="D18" s="45"/>
      <c r="E18" s="45"/>
      <c r="F18" s="45"/>
      <c r="G18" s="45"/>
    </row>
    <row r="19" spans="2:7" ht="12.75">
      <c r="B19" s="2"/>
      <c r="C19" s="45"/>
      <c r="D19" s="45"/>
      <c r="E19" s="45"/>
      <c r="F19" s="45"/>
      <c r="G19" s="45"/>
    </row>
    <row r="20" spans="1:7" ht="12.75">
      <c r="A20" t="s">
        <v>3</v>
      </c>
      <c r="B20" s="2"/>
      <c r="C20" s="45"/>
      <c r="D20" s="45"/>
      <c r="E20" s="45"/>
      <c r="F20" s="45"/>
      <c r="G20" s="45"/>
    </row>
    <row r="21" spans="1:7" ht="12.75">
      <c r="A21" s="1" t="s">
        <v>18</v>
      </c>
      <c r="B21" s="7">
        <v>3.75</v>
      </c>
      <c r="C21" s="45"/>
      <c r="D21" s="45"/>
      <c r="E21" s="45"/>
      <c r="F21" s="45"/>
      <c r="G21" s="45"/>
    </row>
    <row r="22" spans="1:7" ht="12.75">
      <c r="A22" s="1" t="s">
        <v>19</v>
      </c>
      <c r="B22" s="7">
        <v>13.04</v>
      </c>
      <c r="C22" s="45"/>
      <c r="D22" s="45"/>
      <c r="E22" s="45"/>
      <c r="F22" s="45"/>
      <c r="G22" s="45"/>
    </row>
    <row r="23" spans="1:7" ht="12.75">
      <c r="A23" s="1" t="s">
        <v>20</v>
      </c>
      <c r="B23" s="7">
        <v>7.9</v>
      </c>
      <c r="C23" s="45"/>
      <c r="D23" s="45"/>
      <c r="E23" s="45"/>
      <c r="F23" s="45"/>
      <c r="G23" s="45"/>
    </row>
    <row r="24" spans="1:7" ht="12.75">
      <c r="A24" s="1" t="s">
        <v>21</v>
      </c>
      <c r="B24" s="8">
        <v>26.7</v>
      </c>
      <c r="C24" s="45"/>
      <c r="D24" s="45"/>
      <c r="E24" s="45"/>
      <c r="F24" s="45"/>
      <c r="G24" s="45"/>
    </row>
    <row r="25" spans="1:7" ht="12.75">
      <c r="A25" t="s">
        <v>4</v>
      </c>
      <c r="B25" s="2">
        <f>SUM(B21:B24)</f>
        <v>51.39</v>
      </c>
      <c r="C25" s="45"/>
      <c r="D25" s="45"/>
      <c r="E25" s="45"/>
      <c r="F25" s="45"/>
      <c r="G25" s="45"/>
    </row>
    <row r="26" spans="2:7" ht="12.75">
      <c r="B26" s="2"/>
      <c r="C26" s="45"/>
      <c r="D26" s="45"/>
      <c r="E26" s="45"/>
      <c r="F26" s="45"/>
      <c r="G26" s="45"/>
    </row>
    <row r="27" spans="1:7" ht="12.75">
      <c r="A27" t="s">
        <v>5</v>
      </c>
      <c r="B27" s="2">
        <f>B18+B25</f>
        <v>121.86999999999999</v>
      </c>
      <c r="C27" s="45"/>
      <c r="D27" s="45"/>
      <c r="E27" s="45"/>
      <c r="F27" s="45"/>
      <c r="G27" s="45"/>
    </row>
    <row r="28" spans="2:7" ht="12.75">
      <c r="B28" s="2"/>
      <c r="C28" s="45"/>
      <c r="D28" s="45"/>
      <c r="E28" s="45"/>
      <c r="F28" s="45"/>
      <c r="G28" s="45"/>
    </row>
    <row r="29" spans="1:7" ht="12.75">
      <c r="A29" t="s">
        <v>32</v>
      </c>
      <c r="B29" s="2">
        <f>B4-B27</f>
        <v>-12.829999999999998</v>
      </c>
      <c r="C29" s="45"/>
      <c r="D29" s="45"/>
      <c r="E29" s="45"/>
      <c r="F29" s="45"/>
      <c r="G29" s="45"/>
    </row>
    <row r="30" spans="2:7" ht="12.75">
      <c r="B30" s="2"/>
      <c r="C30" s="45"/>
      <c r="D30" s="45"/>
      <c r="E30" s="45"/>
      <c r="F30" s="45"/>
      <c r="G30" s="45"/>
    </row>
    <row r="31" spans="1:7" ht="12.75">
      <c r="A31" t="s">
        <v>6</v>
      </c>
      <c r="B31" s="36" t="s">
        <v>7</v>
      </c>
      <c r="C31" s="45"/>
      <c r="D31" s="45"/>
      <c r="E31" s="45"/>
      <c r="F31" s="45"/>
      <c r="G31" s="45"/>
    </row>
    <row r="32" spans="1:7" ht="12.75">
      <c r="A32" s="1" t="s">
        <v>22</v>
      </c>
      <c r="B32" s="2">
        <f>B18/B2</f>
        <v>1.4995744680851062</v>
      </c>
      <c r="C32" s="45"/>
      <c r="D32" s="45"/>
      <c r="E32" s="45"/>
      <c r="F32" s="45"/>
      <c r="G32" s="45"/>
    </row>
    <row r="33" spans="1:7" ht="12.75">
      <c r="A33" t="s">
        <v>23</v>
      </c>
      <c r="B33" s="2">
        <f>B25/B2</f>
        <v>1.093404255319149</v>
      </c>
      <c r="C33" s="45"/>
      <c r="D33" s="45"/>
      <c r="E33" s="45"/>
      <c r="F33" s="45"/>
      <c r="G33" s="45"/>
    </row>
    <row r="34" spans="1:7" ht="12.75">
      <c r="A34" t="s">
        <v>26</v>
      </c>
      <c r="B34" s="2">
        <f>B27/B2</f>
        <v>2.592978723404255</v>
      </c>
      <c r="C34" s="45"/>
      <c r="D34" s="45"/>
      <c r="E34" s="45"/>
      <c r="F34" s="45"/>
      <c r="G34" s="45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35</v>
      </c>
      <c r="B1" s="35" t="s">
        <v>0</v>
      </c>
      <c r="C1" s="47" t="s">
        <v>30</v>
      </c>
      <c r="D1" s="47"/>
      <c r="E1" s="47"/>
      <c r="F1" s="47"/>
      <c r="G1" s="47"/>
    </row>
    <row r="2" spans="1:7" ht="12.75">
      <c r="A2" t="s">
        <v>28</v>
      </c>
      <c r="B2" s="9">
        <v>60</v>
      </c>
      <c r="C2" s="45"/>
      <c r="D2" s="45"/>
      <c r="E2" s="45"/>
      <c r="F2" s="45"/>
      <c r="G2" s="45"/>
    </row>
    <row r="3" spans="1:7" ht="12.75">
      <c r="A3" t="s">
        <v>88</v>
      </c>
      <c r="B3" s="12">
        <v>2.01</v>
      </c>
      <c r="C3" s="45"/>
      <c r="D3" s="45"/>
      <c r="E3" s="45"/>
      <c r="F3" s="45"/>
      <c r="G3" s="45"/>
    </row>
    <row r="4" spans="1:7" ht="12.75">
      <c r="A4" t="s">
        <v>27</v>
      </c>
      <c r="B4" s="2">
        <f>B2*B3</f>
        <v>120.6</v>
      </c>
      <c r="C4" s="45"/>
      <c r="D4" s="45"/>
      <c r="E4" s="45"/>
      <c r="F4" s="45"/>
      <c r="G4" s="45"/>
    </row>
    <row r="5" spans="3:7" ht="12.75">
      <c r="C5" s="45"/>
      <c r="D5" s="45"/>
      <c r="E5" s="45"/>
      <c r="F5" s="45"/>
      <c r="G5" s="45"/>
    </row>
    <row r="6" spans="1:7" ht="12.75">
      <c r="A6" t="s">
        <v>1</v>
      </c>
      <c r="C6" s="45"/>
      <c r="D6" s="45"/>
      <c r="E6" s="45"/>
      <c r="F6" s="45"/>
      <c r="G6" s="45"/>
    </row>
    <row r="7" spans="1:7" ht="12.75">
      <c r="A7" s="1" t="s">
        <v>8</v>
      </c>
      <c r="B7" s="11">
        <v>27.17</v>
      </c>
      <c r="C7" s="45"/>
      <c r="D7" s="45"/>
      <c r="E7" s="45"/>
      <c r="F7" s="45"/>
      <c r="G7" s="45"/>
    </row>
    <row r="8" spans="1:7" ht="12.75">
      <c r="A8" s="1" t="s">
        <v>9</v>
      </c>
      <c r="B8" s="11">
        <v>7.75</v>
      </c>
      <c r="C8" s="45"/>
      <c r="D8" s="45"/>
      <c r="E8" s="45"/>
      <c r="F8" s="45"/>
      <c r="G8" s="45"/>
    </row>
    <row r="9" spans="1:7" ht="12.75">
      <c r="A9" s="1" t="s">
        <v>24</v>
      </c>
      <c r="B9" s="11">
        <v>0</v>
      </c>
      <c r="C9" s="45"/>
      <c r="D9" s="45"/>
      <c r="E9" s="45"/>
      <c r="F9" s="45"/>
      <c r="G9" s="45"/>
    </row>
    <row r="10" spans="1:7" ht="12.75">
      <c r="A10" s="1" t="s">
        <v>10</v>
      </c>
      <c r="B10" s="11">
        <v>0</v>
      </c>
      <c r="C10" s="45"/>
      <c r="D10" s="45"/>
      <c r="E10" s="45"/>
      <c r="F10" s="45"/>
      <c r="G10" s="45"/>
    </row>
    <row r="11" spans="1:7" ht="12.75">
      <c r="A11" s="1" t="s">
        <v>12</v>
      </c>
      <c r="B11" s="11">
        <v>27.84</v>
      </c>
      <c r="C11" s="45"/>
      <c r="D11" s="45"/>
      <c r="E11" s="45"/>
      <c r="F11" s="45"/>
      <c r="G11" s="45"/>
    </row>
    <row r="12" spans="1:7" ht="12.75">
      <c r="A12" s="1" t="s">
        <v>11</v>
      </c>
      <c r="B12" s="11">
        <v>0</v>
      </c>
      <c r="C12" s="45"/>
      <c r="D12" s="45"/>
      <c r="E12" s="45"/>
      <c r="F12" s="45"/>
      <c r="G12" s="45"/>
    </row>
    <row r="13" spans="1:7" ht="12.75">
      <c r="A13" s="1" t="s">
        <v>13</v>
      </c>
      <c r="B13" s="11">
        <v>14.13</v>
      </c>
      <c r="C13" s="45"/>
      <c r="D13" s="45"/>
      <c r="E13" s="45"/>
      <c r="F13" s="45"/>
      <c r="G13" s="45"/>
    </row>
    <row r="14" spans="1:7" ht="12.75">
      <c r="A14" s="1" t="s">
        <v>14</v>
      </c>
      <c r="B14" s="11">
        <v>12.83</v>
      </c>
      <c r="C14" s="45"/>
      <c r="D14" s="45"/>
      <c r="E14" s="45"/>
      <c r="F14" s="45"/>
      <c r="G14" s="45"/>
    </row>
    <row r="15" spans="1:7" ht="12.75">
      <c r="A15" s="1" t="s">
        <v>15</v>
      </c>
      <c r="B15" s="11">
        <v>8.1</v>
      </c>
      <c r="C15" s="45"/>
      <c r="D15" s="45"/>
      <c r="E15" s="45"/>
      <c r="F15" s="45"/>
      <c r="G15" s="45"/>
    </row>
    <row r="16" spans="1:7" ht="12.75">
      <c r="A16" s="1" t="s">
        <v>16</v>
      </c>
      <c r="B16" s="11">
        <v>1</v>
      </c>
      <c r="C16" s="45"/>
      <c r="D16" s="45"/>
      <c r="E16" s="45"/>
      <c r="F16" s="45"/>
      <c r="G16" s="45"/>
    </row>
    <row r="17" spans="1:7" ht="12.75">
      <c r="A17" s="1" t="s">
        <v>17</v>
      </c>
      <c r="B17" s="12">
        <v>3.83</v>
      </c>
      <c r="C17" s="45"/>
      <c r="D17" s="45"/>
      <c r="E17" s="45"/>
      <c r="F17" s="45"/>
      <c r="G17" s="45"/>
    </row>
    <row r="18" spans="1:7" ht="12.75">
      <c r="A18" t="s">
        <v>2</v>
      </c>
      <c r="B18" s="2">
        <f>SUM(B7:B17)</f>
        <v>102.64999999999999</v>
      </c>
      <c r="C18" s="45"/>
      <c r="D18" s="45"/>
      <c r="E18" s="45"/>
      <c r="F18" s="45"/>
      <c r="G18" s="45"/>
    </row>
    <row r="19" spans="2:7" ht="12.75">
      <c r="B19" s="2"/>
      <c r="C19" s="45"/>
      <c r="D19" s="45"/>
      <c r="E19" s="45"/>
      <c r="F19" s="45"/>
      <c r="G19" s="45"/>
    </row>
    <row r="20" spans="1:7" ht="12.75">
      <c r="A20" t="s">
        <v>3</v>
      </c>
      <c r="B20" s="2"/>
      <c r="C20" s="45"/>
      <c r="D20" s="45"/>
      <c r="E20" s="45"/>
      <c r="F20" s="45"/>
      <c r="G20" s="45"/>
    </row>
    <row r="21" spans="1:7" ht="12.75">
      <c r="A21" s="1" t="s">
        <v>18</v>
      </c>
      <c r="B21" s="7">
        <v>4.8</v>
      </c>
      <c r="C21" s="45"/>
      <c r="D21" s="45"/>
      <c r="E21" s="45"/>
      <c r="F21" s="45"/>
      <c r="G21" s="45"/>
    </row>
    <row r="22" spans="1:7" ht="12.75">
      <c r="A22" s="1" t="s">
        <v>19</v>
      </c>
      <c r="B22" s="7">
        <v>19.1</v>
      </c>
      <c r="C22" s="45"/>
      <c r="D22" s="45"/>
      <c r="E22" s="45"/>
      <c r="F22" s="45"/>
      <c r="G22" s="45"/>
    </row>
    <row r="23" spans="1:7" ht="12.75">
      <c r="A23" s="1" t="s">
        <v>20</v>
      </c>
      <c r="B23" s="7">
        <v>11.13</v>
      </c>
      <c r="C23" s="45"/>
      <c r="D23" s="45"/>
      <c r="E23" s="45"/>
      <c r="F23" s="45"/>
      <c r="G23" s="45"/>
    </row>
    <row r="24" spans="1:7" ht="12.75">
      <c r="A24" s="1" t="s">
        <v>21</v>
      </c>
      <c r="B24" s="8">
        <v>26.7</v>
      </c>
      <c r="C24" s="45"/>
      <c r="D24" s="45"/>
      <c r="E24" s="45"/>
      <c r="F24" s="45"/>
      <c r="G24" s="45"/>
    </row>
    <row r="25" spans="1:7" ht="12.75">
      <c r="A25" t="s">
        <v>4</v>
      </c>
      <c r="B25" s="2">
        <f>SUM(B21:B24)</f>
        <v>61.730000000000004</v>
      </c>
      <c r="C25" s="45"/>
      <c r="D25" s="45"/>
      <c r="E25" s="45"/>
      <c r="F25" s="45"/>
      <c r="G25" s="45"/>
    </row>
    <row r="26" spans="2:7" ht="12.75">
      <c r="B26" s="2"/>
      <c r="C26" s="45"/>
      <c r="D26" s="45"/>
      <c r="E26" s="45"/>
      <c r="F26" s="45"/>
      <c r="G26" s="45"/>
    </row>
    <row r="27" spans="1:7" ht="12.75">
      <c r="A27" t="s">
        <v>5</v>
      </c>
      <c r="B27" s="2">
        <f>B18+B25</f>
        <v>164.38</v>
      </c>
      <c r="C27" s="45"/>
      <c r="D27" s="45"/>
      <c r="E27" s="45"/>
      <c r="F27" s="45"/>
      <c r="G27" s="45"/>
    </row>
    <row r="28" spans="2:7" ht="12.75">
      <c r="B28" s="2"/>
      <c r="C28" s="45"/>
      <c r="D28" s="45"/>
      <c r="E28" s="45"/>
      <c r="F28" s="45"/>
      <c r="G28" s="45"/>
    </row>
    <row r="29" spans="1:7" ht="12.75">
      <c r="A29" t="s">
        <v>32</v>
      </c>
      <c r="B29" s="2">
        <f>B4-B27</f>
        <v>-43.78</v>
      </c>
      <c r="C29" s="45"/>
      <c r="D29" s="45"/>
      <c r="E29" s="45"/>
      <c r="F29" s="45"/>
      <c r="G29" s="45"/>
    </row>
    <row r="30" spans="2:7" ht="12.75">
      <c r="B30" s="2"/>
      <c r="C30" s="45"/>
      <c r="D30" s="45"/>
      <c r="E30" s="45"/>
      <c r="F30" s="45"/>
      <c r="G30" s="45"/>
    </row>
    <row r="31" spans="1:7" ht="12.75">
      <c r="A31" t="s">
        <v>6</v>
      </c>
      <c r="B31" s="36" t="s">
        <v>7</v>
      </c>
      <c r="C31" s="45"/>
      <c r="D31" s="45"/>
      <c r="E31" s="45"/>
      <c r="F31" s="45"/>
      <c r="G31" s="45"/>
    </row>
    <row r="32" spans="1:7" ht="12.75">
      <c r="A32" s="1" t="s">
        <v>22</v>
      </c>
      <c r="B32" s="2">
        <f>B18/B2</f>
        <v>1.7108333333333332</v>
      </c>
      <c r="C32" s="45"/>
      <c r="D32" s="45"/>
      <c r="E32" s="45"/>
      <c r="F32" s="45"/>
      <c r="G32" s="45"/>
    </row>
    <row r="33" spans="1:7" ht="12.75">
      <c r="A33" t="s">
        <v>23</v>
      </c>
      <c r="B33" s="2">
        <f>B25/B2</f>
        <v>1.0288333333333335</v>
      </c>
      <c r="C33" s="45"/>
      <c r="D33" s="45"/>
      <c r="E33" s="45"/>
      <c r="F33" s="45"/>
      <c r="G33" s="45"/>
    </row>
    <row r="34" spans="1:7" ht="12.75">
      <c r="A34" t="s">
        <v>26</v>
      </c>
      <c r="B34" s="2">
        <f>B27/B2</f>
        <v>2.7396666666666665</v>
      </c>
      <c r="C34" s="45"/>
      <c r="D34" s="45"/>
      <c r="E34" s="45"/>
      <c r="F34" s="45"/>
      <c r="G34" s="45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37</v>
      </c>
      <c r="B1" s="35" t="s">
        <v>0</v>
      </c>
      <c r="C1" s="47" t="s">
        <v>30</v>
      </c>
      <c r="D1" s="47"/>
      <c r="E1" s="47"/>
      <c r="F1" s="47"/>
      <c r="G1" s="47"/>
    </row>
    <row r="2" spans="1:7" ht="12.75">
      <c r="A2" t="s">
        <v>28</v>
      </c>
      <c r="B2" s="9">
        <v>1200</v>
      </c>
      <c r="C2" s="45"/>
      <c r="D2" s="45"/>
      <c r="E2" s="45"/>
      <c r="F2" s="45"/>
      <c r="G2" s="45"/>
    </row>
    <row r="3" spans="1:7" ht="12.75">
      <c r="A3" t="s">
        <v>88</v>
      </c>
      <c r="B3" s="38">
        <v>0.108</v>
      </c>
      <c r="C3" s="45"/>
      <c r="D3" s="45"/>
      <c r="E3" s="45"/>
      <c r="F3" s="45"/>
      <c r="G3" s="45"/>
    </row>
    <row r="4" spans="1:7" ht="12.75">
      <c r="A4" t="s">
        <v>27</v>
      </c>
      <c r="B4" s="2">
        <f>B2*B3</f>
        <v>129.6</v>
      </c>
      <c r="C4" s="45"/>
      <c r="D4" s="45"/>
      <c r="E4" s="45"/>
      <c r="F4" s="45"/>
      <c r="G4" s="45"/>
    </row>
    <row r="5" spans="3:7" ht="12.75">
      <c r="C5" s="45"/>
      <c r="D5" s="45"/>
      <c r="E5" s="45"/>
      <c r="F5" s="45"/>
      <c r="G5" s="45"/>
    </row>
    <row r="6" spans="1:7" ht="12.75">
      <c r="A6" t="s">
        <v>1</v>
      </c>
      <c r="C6" s="45"/>
      <c r="D6" s="45"/>
      <c r="E6" s="45"/>
      <c r="F6" s="45"/>
      <c r="G6" s="45"/>
    </row>
    <row r="7" spans="1:7" ht="12.75">
      <c r="A7" s="1" t="s">
        <v>8</v>
      </c>
      <c r="B7" s="11">
        <v>15.51</v>
      </c>
      <c r="C7" s="45"/>
      <c r="D7" s="45"/>
      <c r="E7" s="45"/>
      <c r="F7" s="45"/>
      <c r="G7" s="45"/>
    </row>
    <row r="8" spans="1:7" ht="12.75">
      <c r="A8" s="1" t="s">
        <v>9</v>
      </c>
      <c r="B8" s="11">
        <v>18.9</v>
      </c>
      <c r="C8" s="45"/>
      <c r="D8" s="45"/>
      <c r="E8" s="45"/>
      <c r="F8" s="45"/>
      <c r="G8" s="45"/>
    </row>
    <row r="9" spans="1:7" ht="12.75">
      <c r="A9" s="1" t="s">
        <v>24</v>
      </c>
      <c r="B9" s="11">
        <v>0</v>
      </c>
      <c r="C9" s="45"/>
      <c r="D9" s="45"/>
      <c r="E9" s="45"/>
      <c r="F9" s="45"/>
      <c r="G9" s="45"/>
    </row>
    <row r="10" spans="1:7" ht="12.75">
      <c r="A10" s="1" t="s">
        <v>10</v>
      </c>
      <c r="B10" s="11">
        <v>5</v>
      </c>
      <c r="C10" s="45"/>
      <c r="D10" s="45"/>
      <c r="E10" s="45"/>
      <c r="F10" s="45"/>
      <c r="G10" s="45"/>
    </row>
    <row r="11" spans="1:7" ht="12.75">
      <c r="A11" s="1" t="s">
        <v>12</v>
      </c>
      <c r="B11" s="11">
        <v>19.69</v>
      </c>
      <c r="C11" s="45"/>
      <c r="D11" s="45"/>
      <c r="E11" s="45"/>
      <c r="F11" s="45"/>
      <c r="G11" s="45"/>
    </row>
    <row r="12" spans="1:7" ht="12.75">
      <c r="A12" s="1" t="s">
        <v>11</v>
      </c>
      <c r="B12" s="11">
        <v>8.6</v>
      </c>
      <c r="C12" s="45"/>
      <c r="D12" s="45"/>
      <c r="E12" s="45"/>
      <c r="F12" s="45"/>
      <c r="G12" s="45"/>
    </row>
    <row r="13" spans="1:7" ht="12.75">
      <c r="A13" s="1" t="s">
        <v>13</v>
      </c>
      <c r="B13" s="11">
        <v>10.15</v>
      </c>
      <c r="C13" s="45"/>
      <c r="D13" s="45"/>
      <c r="E13" s="45"/>
      <c r="F13" s="45"/>
      <c r="G13" s="45"/>
    </row>
    <row r="14" spans="1:7" ht="12.75">
      <c r="A14" s="1" t="s">
        <v>14</v>
      </c>
      <c r="B14" s="11">
        <v>9.67</v>
      </c>
      <c r="C14" s="45"/>
      <c r="D14" s="45"/>
      <c r="E14" s="45"/>
      <c r="F14" s="45"/>
      <c r="G14" s="45"/>
    </row>
    <row r="15" spans="1:7" ht="12.75">
      <c r="A15" s="1" t="s">
        <v>15</v>
      </c>
      <c r="B15" s="11">
        <v>2.4</v>
      </c>
      <c r="C15" s="45"/>
      <c r="D15" s="45"/>
      <c r="E15" s="45"/>
      <c r="F15" s="45"/>
      <c r="G15" s="45"/>
    </row>
    <row r="16" spans="1:7" ht="12.75">
      <c r="A16" s="1" t="s">
        <v>16</v>
      </c>
      <c r="B16" s="11">
        <v>1</v>
      </c>
      <c r="C16" s="45"/>
      <c r="D16" s="45"/>
      <c r="E16" s="45"/>
      <c r="F16" s="45"/>
      <c r="G16" s="45"/>
    </row>
    <row r="17" spans="1:7" ht="12.75">
      <c r="A17" s="1" t="s">
        <v>17</v>
      </c>
      <c r="B17" s="12">
        <v>3.52</v>
      </c>
      <c r="C17" s="45"/>
      <c r="D17" s="45"/>
      <c r="E17" s="45"/>
      <c r="F17" s="45"/>
      <c r="G17" s="45"/>
    </row>
    <row r="18" spans="1:7" ht="12.75">
      <c r="A18" t="s">
        <v>2</v>
      </c>
      <c r="B18" s="2">
        <f>SUM(B7:B17)</f>
        <v>94.44</v>
      </c>
      <c r="C18" s="45"/>
      <c r="D18" s="45"/>
      <c r="E18" s="45"/>
      <c r="F18" s="45"/>
      <c r="G18" s="45"/>
    </row>
    <row r="19" spans="2:7" ht="12.75">
      <c r="B19" s="2"/>
      <c r="C19" s="45"/>
      <c r="D19" s="45"/>
      <c r="E19" s="45"/>
      <c r="F19" s="45"/>
      <c r="G19" s="45"/>
    </row>
    <row r="20" spans="1:7" ht="12.75">
      <c r="A20" t="s">
        <v>3</v>
      </c>
      <c r="B20" s="2"/>
      <c r="C20" s="45"/>
      <c r="D20" s="45"/>
      <c r="E20" s="45"/>
      <c r="F20" s="45"/>
      <c r="G20" s="45"/>
    </row>
    <row r="21" spans="1:7" ht="12.75">
      <c r="A21" s="1" t="s">
        <v>18</v>
      </c>
      <c r="B21" s="7">
        <v>3.7</v>
      </c>
      <c r="C21" s="45"/>
      <c r="D21" s="45"/>
      <c r="E21" s="45"/>
      <c r="F21" s="45"/>
      <c r="G21" s="45"/>
    </row>
    <row r="22" spans="1:7" ht="12.75">
      <c r="A22" s="1" t="s">
        <v>19</v>
      </c>
      <c r="B22" s="7">
        <v>13.52</v>
      </c>
      <c r="C22" s="45"/>
      <c r="D22" s="45"/>
      <c r="E22" s="45"/>
      <c r="F22" s="45"/>
      <c r="G22" s="45"/>
    </row>
    <row r="23" spans="1:7" ht="12.75">
      <c r="A23" s="1" t="s">
        <v>20</v>
      </c>
      <c r="B23" s="7">
        <v>7.97</v>
      </c>
      <c r="C23" s="45"/>
      <c r="D23" s="45"/>
      <c r="E23" s="45"/>
      <c r="F23" s="45"/>
      <c r="G23" s="45"/>
    </row>
    <row r="24" spans="1:7" ht="12.75">
      <c r="A24" s="1" t="s">
        <v>21</v>
      </c>
      <c r="B24" s="8">
        <v>26.7</v>
      </c>
      <c r="C24" s="45"/>
      <c r="D24" s="45"/>
      <c r="E24" s="45"/>
      <c r="F24" s="45"/>
      <c r="G24" s="45"/>
    </row>
    <row r="25" spans="1:7" ht="12.75">
      <c r="A25" t="s">
        <v>4</v>
      </c>
      <c r="B25" s="2">
        <f>SUM(B21:B24)</f>
        <v>51.89</v>
      </c>
      <c r="C25" s="45"/>
      <c r="D25" s="45"/>
      <c r="E25" s="45"/>
      <c r="F25" s="45"/>
      <c r="G25" s="45"/>
    </row>
    <row r="26" spans="2:7" ht="12.75">
      <c r="B26" s="2"/>
      <c r="C26" s="45"/>
      <c r="D26" s="45"/>
      <c r="E26" s="45"/>
      <c r="F26" s="45"/>
      <c r="G26" s="45"/>
    </row>
    <row r="27" spans="1:7" ht="12.75">
      <c r="A27" t="s">
        <v>5</v>
      </c>
      <c r="B27" s="2">
        <f>B18+B25</f>
        <v>146.32999999999998</v>
      </c>
      <c r="C27" s="45"/>
      <c r="D27" s="45"/>
      <c r="E27" s="45"/>
      <c r="F27" s="45"/>
      <c r="G27" s="45"/>
    </row>
    <row r="28" spans="2:7" ht="12.75">
      <c r="B28" s="2"/>
      <c r="C28" s="45"/>
      <c r="D28" s="45"/>
      <c r="E28" s="45"/>
      <c r="F28" s="45"/>
      <c r="G28" s="45"/>
    </row>
    <row r="29" spans="1:7" ht="12.75">
      <c r="A29" t="s">
        <v>32</v>
      </c>
      <c r="B29" s="2">
        <f>B4-B27</f>
        <v>-16.72999999999999</v>
      </c>
      <c r="C29" s="45"/>
      <c r="D29" s="45"/>
      <c r="E29" s="45"/>
      <c r="F29" s="45"/>
      <c r="G29" s="45"/>
    </row>
    <row r="30" spans="2:7" ht="12.75">
      <c r="B30" s="2"/>
      <c r="C30" s="45"/>
      <c r="D30" s="45"/>
      <c r="E30" s="45"/>
      <c r="F30" s="45"/>
      <c r="G30" s="45"/>
    </row>
    <row r="31" spans="1:7" ht="12.75">
      <c r="A31" t="s">
        <v>6</v>
      </c>
      <c r="B31" s="36" t="s">
        <v>36</v>
      </c>
      <c r="C31" s="45"/>
      <c r="D31" s="45"/>
      <c r="E31" s="45"/>
      <c r="F31" s="45"/>
      <c r="G31" s="45"/>
    </row>
    <row r="32" spans="1:7" ht="12.75">
      <c r="A32" s="1" t="s">
        <v>22</v>
      </c>
      <c r="B32" s="13">
        <f>B18/B2</f>
        <v>0.07869999999999999</v>
      </c>
      <c r="C32" s="45"/>
      <c r="D32" s="45"/>
      <c r="E32" s="45"/>
      <c r="F32" s="45"/>
      <c r="G32" s="45"/>
    </row>
    <row r="33" spans="1:7" ht="12.75">
      <c r="A33" t="s">
        <v>23</v>
      </c>
      <c r="B33" s="13">
        <f>B25/B2</f>
        <v>0.043241666666666664</v>
      </c>
      <c r="C33" s="45"/>
      <c r="D33" s="45"/>
      <c r="E33" s="45"/>
      <c r="F33" s="45"/>
      <c r="G33" s="45"/>
    </row>
    <row r="34" spans="1:7" ht="12.75">
      <c r="A34" t="s">
        <v>26</v>
      </c>
      <c r="B34" s="13">
        <f>B27/B2</f>
        <v>0.12194166666666666</v>
      </c>
      <c r="C34" s="45"/>
      <c r="D34" s="45"/>
      <c r="E34" s="45"/>
      <c r="F34" s="45"/>
      <c r="G34" s="45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38</v>
      </c>
      <c r="B1" s="35" t="s">
        <v>0</v>
      </c>
      <c r="C1" s="47" t="s">
        <v>30</v>
      </c>
      <c r="D1" s="47"/>
      <c r="E1" s="47"/>
      <c r="F1" s="47"/>
      <c r="G1" s="47"/>
    </row>
    <row r="2" spans="1:7" ht="12.75">
      <c r="A2" t="s">
        <v>28</v>
      </c>
      <c r="B2" s="9">
        <v>1340</v>
      </c>
      <c r="C2" s="45"/>
      <c r="D2" s="45"/>
      <c r="E2" s="45"/>
      <c r="F2" s="45"/>
      <c r="G2" s="45"/>
    </row>
    <row r="3" spans="1:7" ht="12.75">
      <c r="A3" t="s">
        <v>88</v>
      </c>
      <c r="B3" s="10">
        <v>0.101</v>
      </c>
      <c r="C3" s="45"/>
      <c r="D3" s="45"/>
      <c r="E3" s="45"/>
      <c r="F3" s="45"/>
      <c r="G3" s="45"/>
    </row>
    <row r="4" spans="1:7" ht="12.75">
      <c r="A4" t="s">
        <v>27</v>
      </c>
      <c r="B4">
        <f>B2*B3</f>
        <v>135.34</v>
      </c>
      <c r="C4" s="45"/>
      <c r="D4" s="45"/>
      <c r="E4" s="45"/>
      <c r="F4" s="45"/>
      <c r="G4" s="45"/>
    </row>
    <row r="5" spans="3:7" ht="12.75">
      <c r="C5" s="45"/>
      <c r="D5" s="45"/>
      <c r="E5" s="45"/>
      <c r="F5" s="45"/>
      <c r="G5" s="45"/>
    </row>
    <row r="6" spans="1:7" ht="12.75">
      <c r="A6" t="s">
        <v>1</v>
      </c>
      <c r="C6" s="45"/>
      <c r="D6" s="45"/>
      <c r="E6" s="45"/>
      <c r="F6" s="45"/>
      <c r="G6" s="45"/>
    </row>
    <row r="7" spans="1:7" ht="12.75">
      <c r="A7" s="1" t="s">
        <v>8</v>
      </c>
      <c r="B7" s="11">
        <v>17.6</v>
      </c>
      <c r="C7" s="45"/>
      <c r="D7" s="45"/>
      <c r="E7" s="45"/>
      <c r="F7" s="45"/>
      <c r="G7" s="45"/>
    </row>
    <row r="8" spans="1:7" ht="12.75">
      <c r="A8" s="1" t="s">
        <v>9</v>
      </c>
      <c r="B8" s="11">
        <v>17.5</v>
      </c>
      <c r="C8" s="45"/>
      <c r="D8" s="45"/>
      <c r="E8" s="45"/>
      <c r="F8" s="45"/>
      <c r="G8" s="45"/>
    </row>
    <row r="9" spans="1:7" ht="12.75">
      <c r="A9" s="1" t="s">
        <v>24</v>
      </c>
      <c r="B9" s="11">
        <v>0</v>
      </c>
      <c r="C9" s="45"/>
      <c r="D9" s="45"/>
      <c r="E9" s="45"/>
      <c r="F9" s="45"/>
      <c r="G9" s="45"/>
    </row>
    <row r="10" spans="1:7" ht="12.75">
      <c r="A10" s="1" t="s">
        <v>10</v>
      </c>
      <c r="B10" s="11">
        <v>6</v>
      </c>
      <c r="C10" s="45"/>
      <c r="D10" s="45"/>
      <c r="E10" s="45"/>
      <c r="F10" s="45"/>
      <c r="G10" s="45"/>
    </row>
    <row r="11" spans="1:7" ht="12.75">
      <c r="A11" s="1" t="s">
        <v>12</v>
      </c>
      <c r="B11" s="11">
        <v>41.05</v>
      </c>
      <c r="C11" s="45"/>
      <c r="D11" s="45"/>
      <c r="E11" s="45"/>
      <c r="F11" s="45"/>
      <c r="G11" s="45"/>
    </row>
    <row r="12" spans="1:7" ht="12.75">
      <c r="A12" s="1" t="s">
        <v>11</v>
      </c>
      <c r="B12" s="11">
        <v>4.2</v>
      </c>
      <c r="C12" s="45"/>
      <c r="D12" s="45"/>
      <c r="E12" s="45"/>
      <c r="F12" s="45"/>
      <c r="G12" s="45"/>
    </row>
    <row r="13" spans="1:7" ht="12.75">
      <c r="A13" s="1" t="s">
        <v>13</v>
      </c>
      <c r="B13" s="11">
        <v>9.85</v>
      </c>
      <c r="C13" s="45"/>
      <c r="D13" s="45"/>
      <c r="E13" s="45"/>
      <c r="F13" s="45"/>
      <c r="G13" s="45"/>
    </row>
    <row r="14" spans="1:7" ht="12.75">
      <c r="A14" s="1" t="s">
        <v>14</v>
      </c>
      <c r="B14" s="11">
        <v>9.4</v>
      </c>
      <c r="C14" s="45"/>
      <c r="D14" s="45"/>
      <c r="E14" s="45"/>
      <c r="F14" s="45"/>
      <c r="G14" s="45"/>
    </row>
    <row r="15" spans="1:7" ht="12.75">
      <c r="A15" s="1" t="s">
        <v>15</v>
      </c>
      <c r="B15" s="11">
        <v>0</v>
      </c>
      <c r="C15" s="45"/>
      <c r="D15" s="45"/>
      <c r="E15" s="45"/>
      <c r="F15" s="45"/>
      <c r="G15" s="45"/>
    </row>
    <row r="16" spans="1:7" ht="12.75">
      <c r="A16" s="1" t="s">
        <v>16</v>
      </c>
      <c r="B16" s="11">
        <v>1</v>
      </c>
      <c r="C16" s="45"/>
      <c r="D16" s="45"/>
      <c r="E16" s="45"/>
      <c r="F16" s="45"/>
      <c r="G16" s="45"/>
    </row>
    <row r="17" spans="1:7" ht="12.75">
      <c r="A17" s="1" t="s">
        <v>17</v>
      </c>
      <c r="B17" s="12">
        <v>4.13</v>
      </c>
      <c r="C17" s="45"/>
      <c r="D17" s="45"/>
      <c r="E17" s="45"/>
      <c r="F17" s="45"/>
      <c r="G17" s="45"/>
    </row>
    <row r="18" spans="1:7" ht="12.75">
      <c r="A18" t="s">
        <v>2</v>
      </c>
      <c r="B18" s="2">
        <f>SUM(B7:B17)</f>
        <v>110.73</v>
      </c>
      <c r="C18" s="45"/>
      <c r="D18" s="45"/>
      <c r="E18" s="45"/>
      <c r="F18" s="45"/>
      <c r="G18" s="45"/>
    </row>
    <row r="19" spans="2:7" ht="12.75">
      <c r="B19" s="2"/>
      <c r="C19" s="45"/>
      <c r="D19" s="45"/>
      <c r="E19" s="45"/>
      <c r="F19" s="45"/>
      <c r="G19" s="45"/>
    </row>
    <row r="20" spans="1:7" ht="12.75">
      <c r="A20" t="s">
        <v>3</v>
      </c>
      <c r="B20" s="2"/>
      <c r="C20" s="45"/>
      <c r="D20" s="45"/>
      <c r="E20" s="45"/>
      <c r="F20" s="45"/>
      <c r="G20" s="45"/>
    </row>
    <row r="21" spans="1:7" ht="12.75">
      <c r="A21" s="1" t="s">
        <v>18</v>
      </c>
      <c r="B21" s="7">
        <v>3.32</v>
      </c>
      <c r="C21" s="45"/>
      <c r="D21" s="45"/>
      <c r="E21" s="45"/>
      <c r="F21" s="45"/>
      <c r="G21" s="45"/>
    </row>
    <row r="22" spans="1:7" ht="12.75">
      <c r="A22" s="1" t="s">
        <v>19</v>
      </c>
      <c r="B22" s="7">
        <v>11.97</v>
      </c>
      <c r="C22" s="45"/>
      <c r="D22" s="45"/>
      <c r="E22" s="45"/>
      <c r="F22" s="45"/>
      <c r="G22" s="45"/>
    </row>
    <row r="23" spans="1:7" ht="12.75">
      <c r="A23" s="1" t="s">
        <v>20</v>
      </c>
      <c r="B23" s="7">
        <v>7.05</v>
      </c>
      <c r="C23" s="45"/>
      <c r="D23" s="45"/>
      <c r="E23" s="45"/>
      <c r="F23" s="45"/>
      <c r="G23" s="45"/>
    </row>
    <row r="24" spans="1:7" ht="12.75">
      <c r="A24" s="1" t="s">
        <v>21</v>
      </c>
      <c r="B24" s="8">
        <v>26.7</v>
      </c>
      <c r="C24" s="45"/>
      <c r="D24" s="45"/>
      <c r="E24" s="45"/>
      <c r="F24" s="45"/>
      <c r="G24" s="45"/>
    </row>
    <row r="25" spans="1:7" ht="12.75">
      <c r="A25" t="s">
        <v>4</v>
      </c>
      <c r="B25" s="2">
        <f>SUM(B21:B24)</f>
        <v>49.04</v>
      </c>
      <c r="C25" s="45"/>
      <c r="D25" s="45"/>
      <c r="E25" s="45"/>
      <c r="F25" s="45"/>
      <c r="G25" s="45"/>
    </row>
    <row r="26" spans="2:7" ht="12.75">
      <c r="B26" s="2"/>
      <c r="C26" s="45"/>
      <c r="D26" s="45"/>
      <c r="E26" s="45"/>
      <c r="F26" s="45"/>
      <c r="G26" s="45"/>
    </row>
    <row r="27" spans="1:7" ht="12.75">
      <c r="A27" t="s">
        <v>5</v>
      </c>
      <c r="B27" s="2">
        <f>B18+B25</f>
        <v>159.77</v>
      </c>
      <c r="C27" s="45"/>
      <c r="D27" s="45"/>
      <c r="E27" s="45"/>
      <c r="F27" s="45"/>
      <c r="G27" s="45"/>
    </row>
    <row r="28" spans="2:7" ht="12.75">
      <c r="B28" s="2"/>
      <c r="C28" s="45"/>
      <c r="D28" s="45"/>
      <c r="E28" s="45"/>
      <c r="F28" s="45"/>
      <c r="G28" s="45"/>
    </row>
    <row r="29" spans="1:7" ht="12.75">
      <c r="A29" t="s">
        <v>32</v>
      </c>
      <c r="B29" s="2">
        <f>B4-B27</f>
        <v>-24.430000000000007</v>
      </c>
      <c r="C29" s="45"/>
      <c r="D29" s="45"/>
      <c r="E29" s="45"/>
      <c r="F29" s="45"/>
      <c r="G29" s="45"/>
    </row>
    <row r="30" spans="2:7" ht="12.75">
      <c r="B30" s="2"/>
      <c r="C30" s="45"/>
      <c r="D30" s="45"/>
      <c r="E30" s="45"/>
      <c r="F30" s="45"/>
      <c r="G30" s="45"/>
    </row>
    <row r="31" spans="1:7" ht="12.75">
      <c r="A31" t="s">
        <v>6</v>
      </c>
      <c r="B31" s="36" t="s">
        <v>36</v>
      </c>
      <c r="C31" s="45"/>
      <c r="D31" s="45"/>
      <c r="E31" s="45"/>
      <c r="F31" s="45"/>
      <c r="G31" s="45"/>
    </row>
    <row r="32" spans="1:7" ht="12.75">
      <c r="A32" s="1" t="s">
        <v>22</v>
      </c>
      <c r="B32" s="13">
        <f>B18/B2</f>
        <v>0.08263432835820896</v>
      </c>
      <c r="C32" s="45"/>
      <c r="D32" s="45"/>
      <c r="E32" s="45"/>
      <c r="F32" s="45"/>
      <c r="G32" s="45"/>
    </row>
    <row r="33" spans="1:7" ht="12.75">
      <c r="A33" t="s">
        <v>23</v>
      </c>
      <c r="B33" s="13">
        <f>B25/B2</f>
        <v>0.036597014925373136</v>
      </c>
      <c r="C33" s="45"/>
      <c r="D33" s="45"/>
      <c r="E33" s="45"/>
      <c r="F33" s="45"/>
      <c r="G33" s="45"/>
    </row>
    <row r="34" spans="1:7" ht="12.75">
      <c r="A34" t="s">
        <v>26</v>
      </c>
      <c r="B34" s="13">
        <f>B27/B2</f>
        <v>0.11923134328358209</v>
      </c>
      <c r="C34" s="45"/>
      <c r="D34" s="45"/>
      <c r="E34" s="45"/>
      <c r="F34" s="45"/>
      <c r="G34" s="45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39</v>
      </c>
      <c r="B1" s="35" t="s">
        <v>0</v>
      </c>
      <c r="C1" s="47" t="s">
        <v>30</v>
      </c>
      <c r="D1" s="47"/>
      <c r="E1" s="47"/>
      <c r="F1" s="47"/>
      <c r="G1" s="47"/>
    </row>
    <row r="2" spans="1:7" ht="12.75">
      <c r="A2" t="s">
        <v>28</v>
      </c>
      <c r="B2" s="9">
        <v>19</v>
      </c>
      <c r="C2" s="45"/>
      <c r="D2" s="45"/>
      <c r="E2" s="45"/>
      <c r="F2" s="45"/>
      <c r="G2" s="45"/>
    </row>
    <row r="3" spans="1:7" ht="12.75">
      <c r="A3" t="s">
        <v>88</v>
      </c>
      <c r="B3" s="10">
        <v>5.17</v>
      </c>
      <c r="C3" s="45"/>
      <c r="D3" s="45"/>
      <c r="E3" s="45"/>
      <c r="F3" s="45"/>
      <c r="G3" s="45"/>
    </row>
    <row r="4" spans="1:7" ht="12.75">
      <c r="A4" t="s">
        <v>27</v>
      </c>
      <c r="B4">
        <f>B2*B3</f>
        <v>98.23</v>
      </c>
      <c r="C4" s="45"/>
      <c r="D4" s="45"/>
      <c r="E4" s="45"/>
      <c r="F4" s="45"/>
      <c r="G4" s="45"/>
    </row>
    <row r="5" spans="3:7" ht="12.75">
      <c r="C5" s="45"/>
      <c r="D5" s="45"/>
      <c r="E5" s="45"/>
      <c r="F5" s="45"/>
      <c r="G5" s="45"/>
    </row>
    <row r="6" spans="1:7" ht="12.75">
      <c r="A6" t="s">
        <v>1</v>
      </c>
      <c r="C6" s="45"/>
      <c r="D6" s="45"/>
      <c r="E6" s="45"/>
      <c r="F6" s="45"/>
      <c r="G6" s="45"/>
    </row>
    <row r="7" spans="1:7" ht="12.75">
      <c r="A7" s="1" t="s">
        <v>8</v>
      </c>
      <c r="B7" s="11">
        <v>5.4</v>
      </c>
      <c r="C7" s="45"/>
      <c r="D7" s="45"/>
      <c r="E7" s="45"/>
      <c r="F7" s="45"/>
      <c r="G7" s="45"/>
    </row>
    <row r="8" spans="1:7" ht="12.75">
      <c r="A8" s="1" t="s">
        <v>9</v>
      </c>
      <c r="B8" s="11">
        <v>18.71</v>
      </c>
      <c r="C8" s="45"/>
      <c r="D8" s="45"/>
      <c r="E8" s="45"/>
      <c r="F8" s="45"/>
      <c r="G8" s="45"/>
    </row>
    <row r="9" spans="1:7" ht="12.75">
      <c r="A9" s="1" t="s">
        <v>24</v>
      </c>
      <c r="B9" s="11">
        <v>0</v>
      </c>
      <c r="C9" s="45"/>
      <c r="D9" s="45"/>
      <c r="E9" s="45"/>
      <c r="F9" s="45"/>
      <c r="G9" s="45"/>
    </row>
    <row r="10" spans="1:7" ht="12.75">
      <c r="A10" s="1" t="s">
        <v>10</v>
      </c>
      <c r="B10" s="11">
        <v>0</v>
      </c>
      <c r="C10" s="45"/>
      <c r="D10" s="45"/>
      <c r="E10" s="45"/>
      <c r="F10" s="45"/>
      <c r="G10" s="45"/>
    </row>
    <row r="11" spans="1:7" ht="12.75">
      <c r="A11" s="1" t="s">
        <v>12</v>
      </c>
      <c r="B11" s="11">
        <v>12.9</v>
      </c>
      <c r="C11" s="45"/>
      <c r="D11" s="45"/>
      <c r="E11" s="45"/>
      <c r="F11" s="45"/>
      <c r="G11" s="45"/>
    </row>
    <row r="12" spans="1:7" ht="12.75">
      <c r="A12" s="1" t="s">
        <v>11</v>
      </c>
      <c r="B12" s="11">
        <v>5.5</v>
      </c>
      <c r="C12" s="45"/>
      <c r="D12" s="45"/>
      <c r="E12" s="45"/>
      <c r="F12" s="45"/>
      <c r="G12" s="45"/>
    </row>
    <row r="13" spans="1:7" ht="12.75">
      <c r="A13" s="1" t="s">
        <v>13</v>
      </c>
      <c r="B13" s="11">
        <v>9.04</v>
      </c>
      <c r="C13" s="45"/>
      <c r="D13" s="45"/>
      <c r="E13" s="45"/>
      <c r="F13" s="45"/>
      <c r="G13" s="45"/>
    </row>
    <row r="14" spans="1:7" ht="12.75">
      <c r="A14" s="1" t="s">
        <v>14</v>
      </c>
      <c r="B14" s="11">
        <v>9.1</v>
      </c>
      <c r="C14" s="45"/>
      <c r="D14" s="45"/>
      <c r="E14" s="45"/>
      <c r="F14" s="45"/>
      <c r="G14" s="45"/>
    </row>
    <row r="15" spans="1:7" ht="12.75">
      <c r="A15" s="1" t="s">
        <v>15</v>
      </c>
      <c r="B15" s="11">
        <v>0</v>
      </c>
      <c r="C15" s="45"/>
      <c r="D15" s="45"/>
      <c r="E15" s="45"/>
      <c r="F15" s="45"/>
      <c r="G15" s="45"/>
    </row>
    <row r="16" spans="1:7" ht="12.75">
      <c r="A16" s="1" t="s">
        <v>16</v>
      </c>
      <c r="B16" s="11">
        <v>1</v>
      </c>
      <c r="C16" s="45"/>
      <c r="D16" s="45"/>
      <c r="E16" s="45"/>
      <c r="F16" s="45"/>
      <c r="G16" s="45"/>
    </row>
    <row r="17" spans="1:7" ht="12.75">
      <c r="A17" s="1" t="s">
        <v>17</v>
      </c>
      <c r="B17" s="12">
        <v>2.39</v>
      </c>
      <c r="C17" s="45"/>
      <c r="D17" s="45"/>
      <c r="E17" s="45"/>
      <c r="F17" s="45"/>
      <c r="G17" s="45"/>
    </row>
    <row r="18" spans="1:7" ht="12.75">
      <c r="A18" t="s">
        <v>2</v>
      </c>
      <c r="B18" s="2">
        <f>SUM(B7:B17)</f>
        <v>64.03999999999999</v>
      </c>
      <c r="C18" s="45"/>
      <c r="D18" s="45"/>
      <c r="E18" s="45"/>
      <c r="F18" s="45"/>
      <c r="G18" s="45"/>
    </row>
    <row r="19" spans="2:7" ht="12.75">
      <c r="B19" s="2"/>
      <c r="C19" s="45"/>
      <c r="D19" s="45"/>
      <c r="E19" s="45"/>
      <c r="F19" s="45"/>
      <c r="G19" s="45"/>
    </row>
    <row r="20" spans="1:7" ht="12.75">
      <c r="A20" t="s">
        <v>3</v>
      </c>
      <c r="B20" s="2"/>
      <c r="C20" s="45"/>
      <c r="D20" s="45"/>
      <c r="E20" s="45"/>
      <c r="F20" s="45"/>
      <c r="G20" s="45"/>
    </row>
    <row r="21" spans="1:7" ht="12.75">
      <c r="A21" s="1" t="s">
        <v>18</v>
      </c>
      <c r="B21" s="7">
        <v>3.15</v>
      </c>
      <c r="C21" s="45"/>
      <c r="D21" s="45"/>
      <c r="E21" s="45"/>
      <c r="F21" s="45"/>
      <c r="G21" s="45"/>
    </row>
    <row r="22" spans="1:7" ht="12.75">
      <c r="A22" s="1" t="s">
        <v>19</v>
      </c>
      <c r="B22" s="7">
        <v>11.43</v>
      </c>
      <c r="C22" s="45"/>
      <c r="D22" s="45"/>
      <c r="E22" s="45"/>
      <c r="F22" s="45"/>
      <c r="G22" s="45"/>
    </row>
    <row r="23" spans="1:7" ht="12.75">
      <c r="A23" s="1" t="s">
        <v>20</v>
      </c>
      <c r="B23" s="7">
        <v>6.64</v>
      </c>
      <c r="C23" s="45"/>
      <c r="D23" s="45"/>
      <c r="E23" s="45"/>
      <c r="F23" s="45"/>
      <c r="G23" s="45"/>
    </row>
    <row r="24" spans="1:7" ht="12.75">
      <c r="A24" s="1" t="s">
        <v>21</v>
      </c>
      <c r="B24" s="8">
        <v>26.7</v>
      </c>
      <c r="C24" s="45"/>
      <c r="D24" s="45"/>
      <c r="E24" s="45"/>
      <c r="F24" s="45"/>
      <c r="G24" s="45"/>
    </row>
    <row r="25" spans="1:7" ht="12.75">
      <c r="A25" t="s">
        <v>4</v>
      </c>
      <c r="B25" s="2">
        <f>SUM(B21:B24)</f>
        <v>47.92</v>
      </c>
      <c r="C25" s="45"/>
      <c r="D25" s="45"/>
      <c r="E25" s="45"/>
      <c r="F25" s="45"/>
      <c r="G25" s="45"/>
    </row>
    <row r="26" spans="2:7" ht="12.75">
      <c r="B26" s="2"/>
      <c r="C26" s="45"/>
      <c r="D26" s="45"/>
      <c r="E26" s="45"/>
      <c r="F26" s="45"/>
      <c r="G26" s="45"/>
    </row>
    <row r="27" spans="1:7" ht="12.75">
      <c r="A27" t="s">
        <v>5</v>
      </c>
      <c r="B27" s="2">
        <f>B18+B25</f>
        <v>111.96</v>
      </c>
      <c r="C27" s="45"/>
      <c r="D27" s="45"/>
      <c r="E27" s="45"/>
      <c r="F27" s="45"/>
      <c r="G27" s="45"/>
    </row>
    <row r="28" spans="2:7" ht="12.75">
      <c r="B28" s="2"/>
      <c r="C28" s="45"/>
      <c r="D28" s="45"/>
      <c r="E28" s="45"/>
      <c r="F28" s="45"/>
      <c r="G28" s="45"/>
    </row>
    <row r="29" spans="1:7" ht="12.75">
      <c r="A29" t="s">
        <v>32</v>
      </c>
      <c r="B29" s="2">
        <f>B4-B27</f>
        <v>-13.72999999999999</v>
      </c>
      <c r="C29" s="45"/>
      <c r="D29" s="45"/>
      <c r="E29" s="45"/>
      <c r="F29" s="45"/>
      <c r="G29" s="45"/>
    </row>
    <row r="30" spans="2:7" ht="12.75">
      <c r="B30" s="2"/>
      <c r="C30" s="45"/>
      <c r="D30" s="45"/>
      <c r="E30" s="45"/>
      <c r="F30" s="45"/>
      <c r="G30" s="45"/>
    </row>
    <row r="31" spans="1:7" ht="12.75">
      <c r="A31" t="s">
        <v>6</v>
      </c>
      <c r="B31" s="36" t="s">
        <v>7</v>
      </c>
      <c r="C31" s="45"/>
      <c r="D31" s="45"/>
      <c r="E31" s="45"/>
      <c r="F31" s="45"/>
      <c r="G31" s="45"/>
    </row>
    <row r="32" spans="1:7" ht="12.75">
      <c r="A32" s="1" t="s">
        <v>22</v>
      </c>
      <c r="B32" s="2">
        <f>B18/B2</f>
        <v>3.370526315789473</v>
      </c>
      <c r="C32" s="45"/>
      <c r="D32" s="45"/>
      <c r="E32" s="45"/>
      <c r="F32" s="45"/>
      <c r="G32" s="45"/>
    </row>
    <row r="33" spans="1:7" ht="12.75">
      <c r="A33" t="s">
        <v>23</v>
      </c>
      <c r="B33" s="2">
        <f>B25/B2</f>
        <v>2.522105263157895</v>
      </c>
      <c r="C33" s="45"/>
      <c r="D33" s="45"/>
      <c r="E33" s="45"/>
      <c r="F33" s="45"/>
      <c r="G33" s="45"/>
    </row>
    <row r="34" spans="1:7" ht="12.75">
      <c r="A34" t="s">
        <v>26</v>
      </c>
      <c r="B34" s="2">
        <f>B27/B2</f>
        <v>5.892631578947368</v>
      </c>
      <c r="C34" s="45"/>
      <c r="D34" s="45"/>
      <c r="E34" s="45"/>
      <c r="F34" s="45"/>
      <c r="G34" s="45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40</v>
      </c>
      <c r="B1" s="35" t="s">
        <v>0</v>
      </c>
      <c r="C1" s="47" t="s">
        <v>30</v>
      </c>
      <c r="D1" s="47"/>
      <c r="E1" s="47"/>
      <c r="F1" s="47"/>
      <c r="G1" s="47"/>
    </row>
    <row r="2" spans="1:7" ht="12.75">
      <c r="A2" t="s">
        <v>28</v>
      </c>
      <c r="B2" s="9">
        <v>32</v>
      </c>
      <c r="C2" s="45"/>
      <c r="D2" s="45"/>
      <c r="E2" s="45"/>
      <c r="F2" s="45"/>
      <c r="G2" s="45"/>
    </row>
    <row r="3" spans="1:7" ht="12.75">
      <c r="A3" t="s">
        <v>88</v>
      </c>
      <c r="B3" s="12">
        <v>3.5</v>
      </c>
      <c r="C3" s="45"/>
      <c r="D3" s="45"/>
      <c r="E3" s="45"/>
      <c r="F3" s="45"/>
      <c r="G3" s="45"/>
    </row>
    <row r="4" spans="1:7" ht="12.75">
      <c r="A4" t="s">
        <v>27</v>
      </c>
      <c r="B4" s="2">
        <f>B2*B3</f>
        <v>112</v>
      </c>
      <c r="C4" s="45"/>
      <c r="D4" s="45"/>
      <c r="E4" s="45"/>
      <c r="F4" s="45"/>
      <c r="G4" s="45"/>
    </row>
    <row r="5" spans="3:7" ht="12.75">
      <c r="C5" s="45"/>
      <c r="D5" s="45"/>
      <c r="E5" s="45"/>
      <c r="F5" s="45"/>
      <c r="G5" s="45"/>
    </row>
    <row r="6" spans="1:7" ht="12.75">
      <c r="A6" t="s">
        <v>1</v>
      </c>
      <c r="C6" s="45"/>
      <c r="D6" s="45"/>
      <c r="E6" s="45"/>
      <c r="F6" s="45"/>
      <c r="G6" s="45"/>
    </row>
    <row r="7" spans="1:7" ht="12.75">
      <c r="A7" s="1" t="s">
        <v>8</v>
      </c>
      <c r="B7" s="11">
        <v>17.25</v>
      </c>
      <c r="C7" s="45"/>
      <c r="D7" s="45"/>
      <c r="E7" s="45"/>
      <c r="F7" s="45"/>
      <c r="G7" s="45"/>
    </row>
    <row r="8" spans="1:7" ht="12.75">
      <c r="A8" s="1" t="s">
        <v>9</v>
      </c>
      <c r="B8" s="11">
        <v>16</v>
      </c>
      <c r="C8" s="45"/>
      <c r="D8" s="45"/>
      <c r="E8" s="45"/>
      <c r="F8" s="45"/>
      <c r="G8" s="45"/>
    </row>
    <row r="9" spans="1:7" ht="12.75">
      <c r="A9" s="1" t="s">
        <v>24</v>
      </c>
      <c r="B9" s="11">
        <v>0</v>
      </c>
      <c r="C9" s="45"/>
      <c r="D9" s="45"/>
      <c r="E9" s="45"/>
      <c r="F9" s="45"/>
      <c r="G9" s="45"/>
    </row>
    <row r="10" spans="1:7" ht="12.75">
      <c r="A10" s="1" t="s">
        <v>10</v>
      </c>
      <c r="B10" s="11">
        <v>0</v>
      </c>
      <c r="C10" s="45"/>
      <c r="D10" s="45"/>
      <c r="E10" s="45"/>
      <c r="F10" s="45"/>
      <c r="G10" s="45"/>
    </row>
    <row r="11" spans="1:7" ht="12.75">
      <c r="A11" s="1" t="s">
        <v>12</v>
      </c>
      <c r="B11" s="11">
        <v>6.55</v>
      </c>
      <c r="C11" s="45"/>
      <c r="D11" s="45"/>
      <c r="E11" s="45"/>
      <c r="F11" s="45"/>
      <c r="G11" s="45"/>
    </row>
    <row r="12" spans="1:7" ht="12.75">
      <c r="A12" s="1" t="s">
        <v>11</v>
      </c>
      <c r="B12" s="11">
        <v>3.8</v>
      </c>
      <c r="C12" s="45"/>
      <c r="D12" s="45"/>
      <c r="E12" s="45"/>
      <c r="F12" s="45"/>
      <c r="G12" s="45"/>
    </row>
    <row r="13" spans="1:7" ht="12.75">
      <c r="A13" s="1" t="s">
        <v>13</v>
      </c>
      <c r="B13" s="11">
        <v>10.4</v>
      </c>
      <c r="C13" s="45"/>
      <c r="D13" s="45"/>
      <c r="E13" s="45"/>
      <c r="F13" s="45"/>
      <c r="G13" s="45"/>
    </row>
    <row r="14" spans="1:7" ht="12.75">
      <c r="A14" s="1" t="s">
        <v>14</v>
      </c>
      <c r="B14" s="11">
        <v>10.26</v>
      </c>
      <c r="C14" s="45"/>
      <c r="D14" s="45"/>
      <c r="E14" s="45"/>
      <c r="F14" s="45"/>
      <c r="G14" s="45"/>
    </row>
    <row r="15" spans="1:7" ht="12.75">
      <c r="A15" s="1" t="s">
        <v>15</v>
      </c>
      <c r="B15" s="11">
        <v>0</v>
      </c>
      <c r="C15" s="45"/>
      <c r="D15" s="45"/>
      <c r="E15" s="45"/>
      <c r="F15" s="45"/>
      <c r="G15" s="45"/>
    </row>
    <row r="16" spans="1:7" ht="12.75">
      <c r="A16" s="1" t="s">
        <v>16</v>
      </c>
      <c r="B16" s="11">
        <v>2</v>
      </c>
      <c r="C16" s="45"/>
      <c r="D16" s="45"/>
      <c r="E16" s="45"/>
      <c r="F16" s="45"/>
      <c r="G16" s="45"/>
    </row>
    <row r="17" spans="1:7" ht="12.75">
      <c r="A17" s="1" t="s">
        <v>17</v>
      </c>
      <c r="B17" s="12">
        <v>2.57</v>
      </c>
      <c r="C17" s="45"/>
      <c r="D17" s="45"/>
      <c r="E17" s="45"/>
      <c r="F17" s="45"/>
      <c r="G17" s="45"/>
    </row>
    <row r="18" spans="1:7" ht="12.75">
      <c r="A18" t="s">
        <v>2</v>
      </c>
      <c r="B18" s="2">
        <f>SUM(B7:B17)</f>
        <v>68.82999999999998</v>
      </c>
      <c r="C18" s="45"/>
      <c r="D18" s="45"/>
      <c r="E18" s="45"/>
      <c r="F18" s="45"/>
      <c r="G18" s="45"/>
    </row>
    <row r="19" spans="2:7" ht="12.75">
      <c r="B19" s="2"/>
      <c r="C19" s="45"/>
      <c r="D19" s="45"/>
      <c r="E19" s="45"/>
      <c r="F19" s="45"/>
      <c r="G19" s="45"/>
    </row>
    <row r="20" spans="1:7" ht="12.75">
      <c r="A20" t="s">
        <v>3</v>
      </c>
      <c r="B20" s="2"/>
      <c r="C20" s="45"/>
      <c r="D20" s="45"/>
      <c r="E20" s="45"/>
      <c r="F20" s="45"/>
      <c r="G20" s="45"/>
    </row>
    <row r="21" spans="1:7" ht="12.75">
      <c r="A21" s="1" t="s">
        <v>18</v>
      </c>
      <c r="B21" s="7">
        <v>3.51</v>
      </c>
      <c r="C21" s="45"/>
      <c r="D21" s="45"/>
      <c r="E21" s="45"/>
      <c r="F21" s="45"/>
      <c r="G21" s="45"/>
    </row>
    <row r="22" spans="1:7" ht="12.75">
      <c r="A22" s="1" t="s">
        <v>19</v>
      </c>
      <c r="B22" s="7">
        <v>13.29</v>
      </c>
      <c r="C22" s="45"/>
      <c r="D22" s="45"/>
      <c r="E22" s="45"/>
      <c r="F22" s="45"/>
      <c r="G22" s="45"/>
    </row>
    <row r="23" spans="1:7" ht="12.75">
      <c r="A23" s="1" t="s">
        <v>20</v>
      </c>
      <c r="B23" s="7">
        <v>7.5</v>
      </c>
      <c r="C23" s="45"/>
      <c r="D23" s="45"/>
      <c r="E23" s="45"/>
      <c r="F23" s="45"/>
      <c r="G23" s="45"/>
    </row>
    <row r="24" spans="1:7" ht="12.75">
      <c r="A24" s="1" t="s">
        <v>21</v>
      </c>
      <c r="B24" s="8">
        <v>26.7</v>
      </c>
      <c r="C24" s="45"/>
      <c r="D24" s="45"/>
      <c r="E24" s="45"/>
      <c r="F24" s="45"/>
      <c r="G24" s="45"/>
    </row>
    <row r="25" spans="1:7" ht="12.75">
      <c r="A25" t="s">
        <v>4</v>
      </c>
      <c r="B25" s="2">
        <f>SUM(B21:B24)</f>
        <v>51</v>
      </c>
      <c r="C25" s="45"/>
      <c r="D25" s="45"/>
      <c r="E25" s="45"/>
      <c r="F25" s="45"/>
      <c r="G25" s="45"/>
    </row>
    <row r="26" spans="2:7" ht="12.75">
      <c r="B26" s="2"/>
      <c r="C26" s="45"/>
      <c r="D26" s="45"/>
      <c r="E26" s="45"/>
      <c r="F26" s="45"/>
      <c r="G26" s="45"/>
    </row>
    <row r="27" spans="1:7" ht="12.75">
      <c r="A27" t="s">
        <v>5</v>
      </c>
      <c r="B27" s="2">
        <f>B18+B25</f>
        <v>119.82999999999998</v>
      </c>
      <c r="C27" s="45"/>
      <c r="D27" s="45"/>
      <c r="E27" s="45"/>
      <c r="F27" s="45"/>
      <c r="G27" s="45"/>
    </row>
    <row r="28" spans="2:7" ht="12.75">
      <c r="B28" s="2"/>
      <c r="C28" s="45"/>
      <c r="D28" s="45"/>
      <c r="E28" s="45"/>
      <c r="F28" s="45"/>
      <c r="G28" s="45"/>
    </row>
    <row r="29" spans="1:7" ht="12.75">
      <c r="A29" t="s">
        <v>32</v>
      </c>
      <c r="B29" s="2">
        <f>B4-B27</f>
        <v>-7.829999999999984</v>
      </c>
      <c r="C29" s="45"/>
      <c r="D29" s="45"/>
      <c r="E29" s="45"/>
      <c r="F29" s="45"/>
      <c r="G29" s="45"/>
    </row>
    <row r="30" spans="2:7" ht="12.75">
      <c r="B30" s="2"/>
      <c r="C30" s="45"/>
      <c r="D30" s="45"/>
      <c r="E30" s="45"/>
      <c r="F30" s="45"/>
      <c r="G30" s="45"/>
    </row>
    <row r="31" spans="1:7" ht="12.75">
      <c r="A31" t="s">
        <v>6</v>
      </c>
      <c r="B31" s="36" t="s">
        <v>7</v>
      </c>
      <c r="C31" s="45"/>
      <c r="D31" s="45"/>
      <c r="E31" s="45"/>
      <c r="F31" s="45"/>
      <c r="G31" s="45"/>
    </row>
    <row r="32" spans="1:7" ht="12.75">
      <c r="A32" s="1" t="s">
        <v>22</v>
      </c>
      <c r="B32" s="2">
        <f>B18/B2</f>
        <v>2.1509374999999995</v>
      </c>
      <c r="C32" s="45"/>
      <c r="D32" s="45"/>
      <c r="E32" s="45"/>
      <c r="F32" s="45"/>
      <c r="G32" s="45"/>
    </row>
    <row r="33" spans="1:7" ht="12.75">
      <c r="A33" t="s">
        <v>23</v>
      </c>
      <c r="B33" s="2">
        <f>B25/B2</f>
        <v>1.59375</v>
      </c>
      <c r="C33" s="45"/>
      <c r="D33" s="45"/>
      <c r="E33" s="45"/>
      <c r="F33" s="45"/>
      <c r="G33" s="45"/>
    </row>
    <row r="34" spans="1:7" ht="12.75">
      <c r="A34" t="s">
        <v>26</v>
      </c>
      <c r="B34" s="2">
        <f>B27/B2</f>
        <v>3.7446874999999995</v>
      </c>
      <c r="C34" s="45"/>
      <c r="D34" s="45"/>
      <c r="E34" s="45"/>
      <c r="F34" s="45"/>
      <c r="G34" s="45"/>
    </row>
  </sheetData>
  <sheetProtection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Extension</cp:lastModifiedBy>
  <cp:lastPrinted>2005-12-23T03:53:08Z</cp:lastPrinted>
  <dcterms:created xsi:type="dcterms:W3CDTF">2005-01-10T15:34:54Z</dcterms:created>
  <dcterms:modified xsi:type="dcterms:W3CDTF">2005-12-23T03:54:37Z</dcterms:modified>
  <cp:category/>
  <cp:version/>
  <cp:contentType/>
  <cp:contentStatus/>
</cp:coreProperties>
</file>