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nzalo\Documents\wiidakas backup 2.22.19\Foundation Seedstocks\FSS\2018\"/>
    </mc:Choice>
  </mc:AlternateContent>
  <bookViews>
    <workbookView xWindow="0" yWindow="0" windowWidth="15360" windowHeight="8520"/>
  </bookViews>
  <sheets>
    <sheet name="seeds per acre" sheetId="7" r:id="rId1"/>
    <sheet name="pounds per acre" sheetId="6" r:id="rId2"/>
    <sheet name="bushels per acre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C13" i="5"/>
  <c r="C17" i="5"/>
  <c r="C18" i="5"/>
  <c r="F16" i="7"/>
  <c r="F11" i="7"/>
  <c r="C7" i="7"/>
  <c r="F8" i="7" s="1"/>
  <c r="F17" i="7"/>
  <c r="C17" i="7"/>
  <c r="F18" i="7" s="1"/>
  <c r="F12" i="7"/>
  <c r="C12" i="7"/>
  <c r="F13" i="7" s="1"/>
  <c r="F16" i="6"/>
  <c r="F11" i="6"/>
  <c r="C7" i="6"/>
  <c r="F8" i="6" s="1"/>
  <c r="C7" i="5"/>
  <c r="F8" i="5" s="1"/>
  <c r="F17" i="6"/>
  <c r="C17" i="6"/>
  <c r="F18" i="6" s="1"/>
  <c r="F12" i="6"/>
  <c r="C12" i="6"/>
  <c r="F13" i="6" s="1"/>
  <c r="F16" i="5"/>
  <c r="F11" i="5"/>
  <c r="F17" i="5"/>
  <c r="F12" i="5"/>
  <c r="C13" i="6" l="1"/>
  <c r="F6" i="6"/>
  <c r="F7" i="6" s="1"/>
  <c r="C8" i="6"/>
  <c r="C13" i="7"/>
  <c r="C8" i="7"/>
  <c r="F6" i="7"/>
  <c r="F7" i="7" s="1"/>
  <c r="C18" i="7"/>
  <c r="C18" i="6"/>
  <c r="F18" i="5"/>
  <c r="F13" i="5"/>
  <c r="C8" i="5"/>
  <c r="F6" i="5"/>
  <c r="F7" i="5" s="1"/>
</calcChain>
</file>

<file path=xl/sharedStrings.xml><?xml version="1.0" encoding="utf-8"?>
<sst xmlns="http://schemas.openxmlformats.org/spreadsheetml/2006/main" count="81" uniqueCount="13">
  <si>
    <t>Acres</t>
  </si>
  <si>
    <t>Units</t>
  </si>
  <si>
    <t>Seed Count</t>
  </si>
  <si>
    <t>Lbs</t>
  </si>
  <si>
    <t>Bushels</t>
  </si>
  <si>
    <t>Foundation Soybeans</t>
  </si>
  <si>
    <t>Conventional $/Unit</t>
  </si>
  <si>
    <t>GT $/Unit</t>
  </si>
  <si>
    <t>Conventional Price</t>
  </si>
  <si>
    <t>GT Price</t>
  </si>
  <si>
    <r>
      <t xml:space="preserve">Seeding Rate </t>
    </r>
    <r>
      <rPr>
        <sz val="10"/>
        <color theme="1"/>
        <rFont val="Calibri"/>
        <family val="2"/>
        <scheme val="minor"/>
      </rPr>
      <t>Lbs/A</t>
    </r>
  </si>
  <si>
    <r>
      <t xml:space="preserve">Seeding Rate </t>
    </r>
    <r>
      <rPr>
        <sz val="10"/>
        <color theme="1"/>
        <rFont val="Calibri"/>
        <family val="2"/>
        <scheme val="minor"/>
      </rPr>
      <t>Bu/A</t>
    </r>
  </si>
  <si>
    <r>
      <t xml:space="preserve">Seeding Rate </t>
    </r>
    <r>
      <rPr>
        <sz val="10"/>
        <color theme="1"/>
        <rFont val="Calibri"/>
        <family val="2"/>
        <scheme val="minor"/>
      </rPr>
      <t>Seeds/A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</si>
</sst>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&quot;$&quot;#,##0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165" fontId="3" fillId="2" borderId="1" xfId="1" applyNumberFormat="1" applyFont="1" applyFill="1" applyBorder="1"/>
    <xf numFmtId="166" fontId="3" fillId="0" borderId="0" xfId="2" applyNumberFormat="1" applyFont="1" applyBorder="1"/>
    <xf numFmtId="165" fontId="3" fillId="0" borderId="0" xfId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2" borderId="6" xfId="0" applyFont="1" applyFill="1" applyBorder="1"/>
    <xf numFmtId="165" fontId="3" fillId="0" borderId="7" xfId="1" applyNumberFormat="1" applyFont="1" applyBorder="1"/>
    <xf numFmtId="0" fontId="3" fillId="0" borderId="8" xfId="0" applyFont="1" applyBorder="1"/>
    <xf numFmtId="164" fontId="3" fillId="0" borderId="0" xfId="1" applyNumberFormat="1" applyFont="1" applyBorder="1"/>
    <xf numFmtId="0" fontId="3" fillId="0" borderId="0" xfId="0" applyFont="1" applyBorder="1"/>
    <xf numFmtId="164" fontId="3" fillId="0" borderId="7" xfId="1" applyNumberFormat="1" applyFont="1" applyBorder="1"/>
    <xf numFmtId="167" fontId="3" fillId="0" borderId="2" xfId="2" applyNumberFormat="1" applyFont="1" applyBorder="1"/>
    <xf numFmtId="0" fontId="0" fillId="0" borderId="2" xfId="0" applyBorder="1"/>
    <xf numFmtId="0" fontId="3" fillId="3" borderId="3" xfId="0" applyFont="1" applyFill="1" applyBorder="1"/>
    <xf numFmtId="165" fontId="3" fillId="2" borderId="11" xfId="1" applyNumberFormat="1" applyFont="1" applyFill="1" applyBorder="1"/>
    <xf numFmtId="165" fontId="3" fillId="0" borderId="4" xfId="1" applyNumberFormat="1" applyFont="1" applyFill="1" applyBorder="1"/>
    <xf numFmtId="0" fontId="3" fillId="2" borderId="11" xfId="0" applyFont="1" applyFill="1" applyBorder="1"/>
    <xf numFmtId="165" fontId="3" fillId="2" borderId="5" xfId="1" applyNumberFormat="1" applyFont="1" applyFill="1" applyBorder="1"/>
    <xf numFmtId="164" fontId="3" fillId="2" borderId="11" xfId="1" applyNumberFormat="1" applyFont="1" applyFill="1" applyBorder="1"/>
    <xf numFmtId="43" fontId="3" fillId="2" borderId="1" xfId="1" applyNumberFormat="1" applyFont="1" applyFill="1" applyBorder="1"/>
    <xf numFmtId="0" fontId="3" fillId="2" borderId="6" xfId="0" applyFont="1" applyFill="1" applyBorder="1" applyAlignment="1">
      <alignment shrinkToFit="1"/>
    </xf>
    <xf numFmtId="0" fontId="3" fillId="6" borderId="9" xfId="0" applyFont="1" applyFill="1" applyBorder="1"/>
    <xf numFmtId="167" fontId="3" fillId="6" borderId="2" xfId="2" applyNumberFormat="1" applyFont="1" applyFill="1" applyBorder="1"/>
    <xf numFmtId="0" fontId="0" fillId="0" borderId="15" xfId="0" applyFill="1" applyBorder="1"/>
    <xf numFmtId="0" fontId="3" fillId="5" borderId="2" xfId="0" applyFont="1" applyFill="1" applyBorder="1"/>
    <xf numFmtId="167" fontId="3" fillId="5" borderId="10" xfId="0" applyNumberFormat="1" applyFont="1" applyFill="1" applyBorder="1"/>
    <xf numFmtId="6" fontId="0" fillId="0" borderId="2" xfId="0" applyNumberFormat="1" applyFill="1" applyBorder="1"/>
    <xf numFmtId="6" fontId="5" fillId="4" borderId="0" xfId="0" applyNumberFormat="1" applyFont="1" applyFill="1" applyBorder="1" applyAlignment="1"/>
    <xf numFmtId="6" fontId="5" fillId="4" borderId="16" xfId="0" applyNumberFormat="1" applyFont="1" applyFill="1" applyBorder="1" applyAlignment="1"/>
    <xf numFmtId="6" fontId="5" fillId="5" borderId="15" xfId="0" applyNumberFormat="1" applyFont="1" applyFill="1" applyBorder="1" applyAlignment="1"/>
    <xf numFmtId="6" fontId="5" fillId="5" borderId="19" xfId="0" applyNumberFormat="1" applyFont="1" applyFill="1" applyBorder="1" applyAlignment="1"/>
    <xf numFmtId="167" fontId="3" fillId="5" borderId="10" xfId="2" applyNumberFormat="1" applyFont="1" applyFill="1" applyBorder="1"/>
    <xf numFmtId="0" fontId="4" fillId="7" borderId="12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5" fillId="5" borderId="18" xfId="0" applyFont="1" applyFill="1" applyBorder="1" applyAlignment="1">
      <alignment horizontal="right"/>
    </xf>
    <xf numFmtId="0" fontId="5" fillId="5" borderId="15" xfId="0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topLeftCell="B1" workbookViewId="0">
      <selection sqref="A1:A1048576"/>
    </sheetView>
  </sheetViews>
  <sheetFormatPr defaultRowHeight="15" x14ac:dyDescent="0.25"/>
  <cols>
    <col min="1" max="1" width="0" hidden="1" customWidth="1"/>
    <col min="2" max="2" width="20.140625" bestFit="1" customWidth="1"/>
    <col min="3" max="3" width="9.85546875" bestFit="1" customWidth="1"/>
    <col min="4" max="4" width="2.140625" customWidth="1"/>
    <col min="5" max="5" width="11.7109375" bestFit="1" customWidth="1"/>
    <col min="6" max="6" width="9.85546875" customWidth="1"/>
  </cols>
  <sheetData>
    <row r="1" spans="2:6" ht="21.75" thickBot="1" x14ac:dyDescent="0.4">
      <c r="B1" s="32" t="s">
        <v>5</v>
      </c>
      <c r="C1" s="33"/>
      <c r="D1" s="33"/>
      <c r="E1" s="33"/>
      <c r="F1" s="34"/>
    </row>
    <row r="2" spans="2:6" ht="15.6" customHeight="1" x14ac:dyDescent="0.3">
      <c r="B2" s="35" t="s">
        <v>6</v>
      </c>
      <c r="C2" s="36"/>
      <c r="D2" s="36"/>
      <c r="E2" s="27">
        <v>23</v>
      </c>
      <c r="F2" s="28"/>
    </row>
    <row r="3" spans="2:6" ht="15.6" customHeight="1" x14ac:dyDescent="0.3">
      <c r="B3" s="37" t="s">
        <v>7</v>
      </c>
      <c r="C3" s="38"/>
      <c r="D3" s="38"/>
      <c r="E3" s="29">
        <v>33</v>
      </c>
      <c r="F3" s="30"/>
    </row>
    <row r="4" spans="2:6" ht="16.5" thickBot="1" x14ac:dyDescent="0.3">
      <c r="B4" s="23"/>
      <c r="C4" s="26"/>
      <c r="D4" s="4"/>
      <c r="E4" s="4"/>
      <c r="F4" s="4"/>
    </row>
    <row r="5" spans="2:6" ht="15.75" x14ac:dyDescent="0.25">
      <c r="B5" s="13" t="s">
        <v>0</v>
      </c>
      <c r="C5" s="18"/>
      <c r="D5" s="15"/>
      <c r="E5" s="16" t="s">
        <v>2</v>
      </c>
      <c r="F5" s="17"/>
    </row>
    <row r="6" spans="2:6" ht="15.75" x14ac:dyDescent="0.25">
      <c r="B6" s="5" t="s">
        <v>12</v>
      </c>
      <c r="C6" s="1"/>
      <c r="D6" s="3"/>
      <c r="E6" s="9" t="s">
        <v>3</v>
      </c>
      <c r="F6" s="6" t="e">
        <f>C7*140000/F5</f>
        <v>#DIV/0!</v>
      </c>
    </row>
    <row r="7" spans="2:6" ht="15.75" x14ac:dyDescent="0.25">
      <c r="B7" s="7" t="s">
        <v>1</v>
      </c>
      <c r="C7" s="8">
        <f>C5*C6/140000</f>
        <v>0</v>
      </c>
      <c r="D7" s="8"/>
      <c r="E7" s="9" t="s">
        <v>4</v>
      </c>
      <c r="F7" s="10" t="e">
        <f>F6/60</f>
        <v>#DIV/0!</v>
      </c>
    </row>
    <row r="8" spans="2:6" ht="15.6" customHeight="1" thickBot="1" x14ac:dyDescent="0.3">
      <c r="B8" s="21" t="s">
        <v>8</v>
      </c>
      <c r="C8" s="22">
        <f>C7*E2</f>
        <v>0</v>
      </c>
      <c r="D8" s="11"/>
      <c r="E8" s="24" t="s">
        <v>9</v>
      </c>
      <c r="F8" s="25">
        <f>C7*E3</f>
        <v>0</v>
      </c>
    </row>
    <row r="9" spans="2:6" ht="15.75" thickBot="1" x14ac:dyDescent="0.3"/>
    <row r="10" spans="2:6" ht="15.75" x14ac:dyDescent="0.25">
      <c r="B10" s="13" t="s">
        <v>3</v>
      </c>
      <c r="C10" s="14"/>
      <c r="D10" s="15"/>
      <c r="E10" s="16" t="s">
        <v>2</v>
      </c>
      <c r="F10" s="17"/>
    </row>
    <row r="11" spans="2:6" ht="15.75" x14ac:dyDescent="0.25">
      <c r="B11" s="5" t="s">
        <v>12</v>
      </c>
      <c r="C11" s="1"/>
      <c r="D11" s="3"/>
      <c r="E11" s="9" t="s">
        <v>0</v>
      </c>
      <c r="F11" s="10" t="e">
        <f>C10*F10/C11</f>
        <v>#DIV/0!</v>
      </c>
    </row>
    <row r="12" spans="2:6" ht="15.75" x14ac:dyDescent="0.25">
      <c r="B12" s="7" t="s">
        <v>1</v>
      </c>
      <c r="C12" s="8">
        <f>C10*F10/140000</f>
        <v>0</v>
      </c>
      <c r="D12" s="8"/>
      <c r="E12" s="9" t="s">
        <v>4</v>
      </c>
      <c r="F12" s="10">
        <f>C10/60</f>
        <v>0</v>
      </c>
    </row>
    <row r="13" spans="2:6" ht="16.5" thickBot="1" x14ac:dyDescent="0.3">
      <c r="B13" s="21" t="s">
        <v>8</v>
      </c>
      <c r="C13" s="22">
        <f>C12*E2</f>
        <v>0</v>
      </c>
      <c r="D13" s="12"/>
      <c r="E13" s="24" t="s">
        <v>9</v>
      </c>
      <c r="F13" s="31">
        <f>C12*E3</f>
        <v>0</v>
      </c>
    </row>
    <row r="14" spans="2:6" ht="16.5" thickBot="1" x14ac:dyDescent="0.3">
      <c r="D14" s="2"/>
    </row>
    <row r="15" spans="2:6" ht="15.75" x14ac:dyDescent="0.25">
      <c r="B15" s="13" t="s">
        <v>4</v>
      </c>
      <c r="C15" s="18"/>
      <c r="D15" s="15"/>
      <c r="E15" s="16" t="s">
        <v>2</v>
      </c>
      <c r="F15" s="17"/>
    </row>
    <row r="16" spans="2:6" ht="15.75" x14ac:dyDescent="0.25">
      <c r="B16" s="5" t="s">
        <v>12</v>
      </c>
      <c r="C16" s="1"/>
      <c r="D16" s="3"/>
      <c r="E16" s="9" t="s">
        <v>0</v>
      </c>
      <c r="F16" s="10" t="e">
        <f>C15*60*F15/C16</f>
        <v>#DIV/0!</v>
      </c>
    </row>
    <row r="17" spans="2:6" ht="15.75" x14ac:dyDescent="0.25">
      <c r="B17" s="7" t="s">
        <v>1</v>
      </c>
      <c r="C17" s="8">
        <f>C15*60*F15/140000</f>
        <v>0</v>
      </c>
      <c r="D17" s="8"/>
      <c r="E17" s="9" t="s">
        <v>3</v>
      </c>
      <c r="F17" s="6">
        <f>C15*60</f>
        <v>0</v>
      </c>
    </row>
    <row r="18" spans="2:6" ht="16.5" thickBot="1" x14ac:dyDescent="0.3">
      <c r="B18" s="21" t="s">
        <v>8</v>
      </c>
      <c r="C18" s="22">
        <f>C17*E2</f>
        <v>0</v>
      </c>
      <c r="D18" s="11"/>
      <c r="E18" s="24" t="s">
        <v>9</v>
      </c>
      <c r="F18" s="25">
        <f>C17*E3</f>
        <v>0</v>
      </c>
    </row>
  </sheetData>
  <mergeCells count="3">
    <mergeCell ref="B1:F1"/>
    <mergeCell ref="B2:D2"/>
    <mergeCell ref="B3:D3"/>
  </mergeCells>
  <printOptions horizontalCentered="1"/>
  <pageMargins left="0.7" right="0.7" top="0.75" bottom="0.75" header="0.3" footer="0.3"/>
  <pageSetup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opLeftCell="B1" workbookViewId="0">
      <selection sqref="A1:A1048576"/>
    </sheetView>
  </sheetViews>
  <sheetFormatPr defaultRowHeight="15" x14ac:dyDescent="0.25"/>
  <cols>
    <col min="1" max="1" width="0" hidden="1" customWidth="1"/>
    <col min="2" max="2" width="20.140625" customWidth="1"/>
    <col min="3" max="3" width="9.85546875" bestFit="1" customWidth="1"/>
    <col min="4" max="4" width="2.140625" customWidth="1"/>
    <col min="5" max="5" width="11.7109375" bestFit="1" customWidth="1"/>
    <col min="6" max="6" width="9.85546875" customWidth="1"/>
  </cols>
  <sheetData>
    <row r="1" spans="2:6" ht="21.75" thickBot="1" x14ac:dyDescent="0.4">
      <c r="B1" s="32" t="s">
        <v>5</v>
      </c>
      <c r="C1" s="33"/>
      <c r="D1" s="33"/>
      <c r="E1" s="33"/>
      <c r="F1" s="34"/>
    </row>
    <row r="2" spans="2:6" ht="15.6" customHeight="1" x14ac:dyDescent="0.3">
      <c r="B2" s="35" t="s">
        <v>6</v>
      </c>
      <c r="C2" s="36"/>
      <c r="D2" s="36"/>
      <c r="E2" s="27">
        <v>23</v>
      </c>
      <c r="F2" s="28"/>
    </row>
    <row r="3" spans="2:6" ht="15.6" customHeight="1" x14ac:dyDescent="0.3">
      <c r="B3" s="37" t="s">
        <v>7</v>
      </c>
      <c r="C3" s="38"/>
      <c r="D3" s="38"/>
      <c r="E3" s="29">
        <v>33</v>
      </c>
      <c r="F3" s="30"/>
    </row>
    <row r="4" spans="2:6" ht="16.5" thickBot="1" x14ac:dyDescent="0.3">
      <c r="B4" s="23"/>
      <c r="C4" s="26"/>
      <c r="D4" s="4"/>
      <c r="E4" s="4"/>
      <c r="F4" s="4"/>
    </row>
    <row r="5" spans="2:6" ht="15.75" x14ac:dyDescent="0.25">
      <c r="B5" s="13" t="s">
        <v>0</v>
      </c>
      <c r="C5" s="18"/>
      <c r="D5" s="15"/>
      <c r="E5" s="16" t="s">
        <v>2</v>
      </c>
      <c r="F5" s="17"/>
    </row>
    <row r="6" spans="2:6" ht="15.75" x14ac:dyDescent="0.25">
      <c r="B6" s="5" t="s">
        <v>10</v>
      </c>
      <c r="C6" s="1"/>
      <c r="D6" s="3"/>
      <c r="E6" s="9" t="s">
        <v>3</v>
      </c>
      <c r="F6" s="6" t="e">
        <f>C7*140000/F5</f>
        <v>#DIV/0!</v>
      </c>
    </row>
    <row r="7" spans="2:6" ht="15.75" x14ac:dyDescent="0.25">
      <c r="B7" s="7" t="s">
        <v>1</v>
      </c>
      <c r="C7" s="8">
        <f>C5*C6*F5/140000</f>
        <v>0</v>
      </c>
      <c r="D7" s="8"/>
      <c r="E7" s="9" t="s">
        <v>4</v>
      </c>
      <c r="F7" s="10" t="e">
        <f>F6/60</f>
        <v>#DIV/0!</v>
      </c>
    </row>
    <row r="8" spans="2:6" ht="15.6" customHeight="1" thickBot="1" x14ac:dyDescent="0.3">
      <c r="B8" s="21" t="s">
        <v>8</v>
      </c>
      <c r="C8" s="22">
        <f>C7*E2</f>
        <v>0</v>
      </c>
      <c r="D8" s="11"/>
      <c r="E8" s="24" t="s">
        <v>9</v>
      </c>
      <c r="F8" s="25">
        <f>C7*E3</f>
        <v>0</v>
      </c>
    </row>
    <row r="9" spans="2:6" ht="15.75" thickBot="1" x14ac:dyDescent="0.3"/>
    <row r="10" spans="2:6" ht="15.75" x14ac:dyDescent="0.25">
      <c r="B10" s="13" t="s">
        <v>3</v>
      </c>
      <c r="C10" s="14"/>
      <c r="D10" s="15"/>
      <c r="E10" s="16" t="s">
        <v>2</v>
      </c>
      <c r="F10" s="17"/>
    </row>
    <row r="11" spans="2:6" ht="15.75" x14ac:dyDescent="0.25">
      <c r="B11" s="5" t="s">
        <v>10</v>
      </c>
      <c r="C11" s="1"/>
      <c r="D11" s="3"/>
      <c r="E11" s="9" t="s">
        <v>0</v>
      </c>
      <c r="F11" s="10" t="e">
        <f>C10/C11</f>
        <v>#DIV/0!</v>
      </c>
    </row>
    <row r="12" spans="2:6" ht="15.75" x14ac:dyDescent="0.25">
      <c r="B12" s="7" t="s">
        <v>1</v>
      </c>
      <c r="C12" s="8">
        <f>C10*F10/140000</f>
        <v>0</v>
      </c>
      <c r="D12" s="8"/>
      <c r="E12" s="9" t="s">
        <v>4</v>
      </c>
      <c r="F12" s="10">
        <f>C10/60</f>
        <v>0</v>
      </c>
    </row>
    <row r="13" spans="2:6" ht="16.5" thickBot="1" x14ac:dyDescent="0.3">
      <c r="B13" s="21" t="s">
        <v>8</v>
      </c>
      <c r="C13" s="22">
        <f>C12*E2</f>
        <v>0</v>
      </c>
      <c r="D13" s="12"/>
      <c r="E13" s="24" t="s">
        <v>9</v>
      </c>
      <c r="F13" s="31">
        <f>C12*E3</f>
        <v>0</v>
      </c>
    </row>
    <row r="14" spans="2:6" ht="16.5" thickBot="1" x14ac:dyDescent="0.3">
      <c r="D14" s="2"/>
    </row>
    <row r="15" spans="2:6" ht="15.75" x14ac:dyDescent="0.25">
      <c r="B15" s="13" t="s">
        <v>4</v>
      </c>
      <c r="C15" s="18"/>
      <c r="D15" s="15"/>
      <c r="E15" s="16" t="s">
        <v>2</v>
      </c>
      <c r="F15" s="17"/>
    </row>
    <row r="16" spans="2:6" ht="15.75" x14ac:dyDescent="0.25">
      <c r="B16" s="5" t="s">
        <v>10</v>
      </c>
      <c r="C16" s="1"/>
      <c r="D16" s="3"/>
      <c r="E16" s="9" t="s">
        <v>0</v>
      </c>
      <c r="F16" s="10" t="e">
        <f>C15*60/C16</f>
        <v>#DIV/0!</v>
      </c>
    </row>
    <row r="17" spans="2:6" ht="15.75" x14ac:dyDescent="0.25">
      <c r="B17" s="7" t="s">
        <v>1</v>
      </c>
      <c r="C17" s="8">
        <f>C15*60*F15/140000</f>
        <v>0</v>
      </c>
      <c r="D17" s="8"/>
      <c r="E17" s="9" t="s">
        <v>3</v>
      </c>
      <c r="F17" s="6">
        <f>C15*60</f>
        <v>0</v>
      </c>
    </row>
    <row r="18" spans="2:6" ht="16.5" thickBot="1" x14ac:dyDescent="0.3">
      <c r="B18" s="21" t="s">
        <v>8</v>
      </c>
      <c r="C18" s="22">
        <f>C17*E2</f>
        <v>0</v>
      </c>
      <c r="D18" s="11"/>
      <c r="E18" s="24" t="s">
        <v>9</v>
      </c>
      <c r="F18" s="25">
        <f>C17*E3</f>
        <v>0</v>
      </c>
    </row>
  </sheetData>
  <mergeCells count="3">
    <mergeCell ref="B1:F1"/>
    <mergeCell ref="B2:D2"/>
    <mergeCell ref="B3:D3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opLeftCell="B1" workbookViewId="0">
      <selection sqref="A1:A1048576"/>
    </sheetView>
  </sheetViews>
  <sheetFormatPr defaultRowHeight="15" x14ac:dyDescent="0.25"/>
  <cols>
    <col min="1" max="1" width="0" hidden="1" customWidth="1"/>
    <col min="2" max="2" width="20.140625" customWidth="1"/>
    <col min="3" max="3" width="9.85546875" bestFit="1" customWidth="1"/>
    <col min="4" max="4" width="2.140625" customWidth="1"/>
    <col min="5" max="5" width="11.7109375" bestFit="1" customWidth="1"/>
    <col min="6" max="6" width="9.85546875" customWidth="1"/>
  </cols>
  <sheetData>
    <row r="1" spans="2:6" ht="21.75" thickBot="1" x14ac:dyDescent="0.4">
      <c r="B1" s="32" t="s">
        <v>5</v>
      </c>
      <c r="C1" s="33"/>
      <c r="D1" s="33"/>
      <c r="E1" s="33"/>
      <c r="F1" s="34"/>
    </row>
    <row r="2" spans="2:6" ht="15.6" customHeight="1" x14ac:dyDescent="0.3">
      <c r="B2" s="35" t="s">
        <v>6</v>
      </c>
      <c r="C2" s="36"/>
      <c r="D2" s="36"/>
      <c r="E2" s="27">
        <v>23</v>
      </c>
      <c r="F2" s="28"/>
    </row>
    <row r="3" spans="2:6" ht="15.6" customHeight="1" x14ac:dyDescent="0.3">
      <c r="B3" s="37" t="s">
        <v>7</v>
      </c>
      <c r="C3" s="38"/>
      <c r="D3" s="38"/>
      <c r="E3" s="29">
        <v>33</v>
      </c>
      <c r="F3" s="30"/>
    </row>
    <row r="4" spans="2:6" ht="16.5" thickBot="1" x14ac:dyDescent="0.3">
      <c r="B4" s="23"/>
      <c r="C4" s="26"/>
      <c r="D4" s="4"/>
      <c r="E4" s="4"/>
      <c r="F4" s="4"/>
    </row>
    <row r="5" spans="2:6" ht="15.75" x14ac:dyDescent="0.25">
      <c r="B5" s="13" t="s">
        <v>0</v>
      </c>
      <c r="C5" s="18"/>
      <c r="D5" s="15"/>
      <c r="E5" s="16" t="s">
        <v>2</v>
      </c>
      <c r="F5" s="17"/>
    </row>
    <row r="6" spans="2:6" ht="15.75" x14ac:dyDescent="0.25">
      <c r="B6" s="20" t="s">
        <v>11</v>
      </c>
      <c r="C6" s="19"/>
      <c r="D6" s="3"/>
      <c r="E6" s="9" t="s">
        <v>3</v>
      </c>
      <c r="F6" s="6" t="e">
        <f>C7*140000/F5</f>
        <v>#DIV/0!</v>
      </c>
    </row>
    <row r="7" spans="2:6" ht="15.75" x14ac:dyDescent="0.25">
      <c r="B7" s="7" t="s">
        <v>1</v>
      </c>
      <c r="C7" s="8">
        <f>C5*C6*60*F5/140000</f>
        <v>0</v>
      </c>
      <c r="D7" s="8"/>
      <c r="E7" s="9" t="s">
        <v>4</v>
      </c>
      <c r="F7" s="10" t="e">
        <f>F6/60</f>
        <v>#DIV/0!</v>
      </c>
    </row>
    <row r="8" spans="2:6" ht="15.6" customHeight="1" thickBot="1" x14ac:dyDescent="0.3">
      <c r="B8" s="21" t="s">
        <v>8</v>
      </c>
      <c r="C8" s="22">
        <f>C7*E2</f>
        <v>0</v>
      </c>
      <c r="D8" s="11"/>
      <c r="E8" s="24" t="s">
        <v>9</v>
      </c>
      <c r="F8" s="25">
        <f>C7*E3</f>
        <v>0</v>
      </c>
    </row>
    <row r="9" spans="2:6" ht="15.75" thickBot="1" x14ac:dyDescent="0.3"/>
    <row r="10" spans="2:6" ht="15.75" x14ac:dyDescent="0.25">
      <c r="B10" s="13" t="s">
        <v>3</v>
      </c>
      <c r="C10" s="14"/>
      <c r="D10" s="15"/>
      <c r="E10" s="16" t="s">
        <v>2</v>
      </c>
      <c r="F10" s="17"/>
    </row>
    <row r="11" spans="2:6" ht="15.75" x14ac:dyDescent="0.25">
      <c r="B11" s="20" t="s">
        <v>11</v>
      </c>
      <c r="C11" s="19"/>
      <c r="D11" s="3"/>
      <c r="E11" s="9" t="s">
        <v>0</v>
      </c>
      <c r="F11" s="10" t="e">
        <f>C10/C11*1/60</f>
        <v>#DIV/0!</v>
      </c>
    </row>
    <row r="12" spans="2:6" ht="15.75" x14ac:dyDescent="0.25">
      <c r="B12" s="7" t="s">
        <v>1</v>
      </c>
      <c r="C12" s="8">
        <f>C10*F10/140000</f>
        <v>0</v>
      </c>
      <c r="D12" s="8"/>
      <c r="E12" s="9" t="s">
        <v>4</v>
      </c>
      <c r="F12" s="10">
        <f>C10/60</f>
        <v>0</v>
      </c>
    </row>
    <row r="13" spans="2:6" ht="16.5" thickBot="1" x14ac:dyDescent="0.3">
      <c r="B13" s="21" t="s">
        <v>8</v>
      </c>
      <c r="C13" s="22">
        <f>C12*E2</f>
        <v>0</v>
      </c>
      <c r="D13" s="12"/>
      <c r="E13" s="24" t="s">
        <v>9</v>
      </c>
      <c r="F13" s="31">
        <f>C12*E3</f>
        <v>0</v>
      </c>
    </row>
    <row r="14" spans="2:6" ht="16.5" thickBot="1" x14ac:dyDescent="0.3">
      <c r="D14" s="2"/>
    </row>
    <row r="15" spans="2:6" ht="15.75" x14ac:dyDescent="0.25">
      <c r="B15" s="13" t="s">
        <v>4</v>
      </c>
      <c r="C15" s="18"/>
      <c r="D15" s="15"/>
      <c r="E15" s="16" t="s">
        <v>2</v>
      </c>
      <c r="F15" s="17"/>
    </row>
    <row r="16" spans="2:6" ht="15.75" x14ac:dyDescent="0.25">
      <c r="B16" s="20" t="s">
        <v>11</v>
      </c>
      <c r="C16" s="19"/>
      <c r="D16" s="3"/>
      <c r="E16" s="9" t="s">
        <v>0</v>
      </c>
      <c r="F16" s="10" t="e">
        <f>C15/C16</f>
        <v>#DIV/0!</v>
      </c>
    </row>
    <row r="17" spans="2:6" ht="15.75" x14ac:dyDescent="0.25">
      <c r="B17" s="7" t="s">
        <v>1</v>
      </c>
      <c r="C17" s="8">
        <f>C15*60*F15/140000</f>
        <v>0</v>
      </c>
      <c r="D17" s="8"/>
      <c r="E17" s="9" t="s">
        <v>3</v>
      </c>
      <c r="F17" s="6">
        <f>C15*60</f>
        <v>0</v>
      </c>
    </row>
    <row r="18" spans="2:6" ht="16.5" thickBot="1" x14ac:dyDescent="0.3">
      <c r="B18" s="21" t="s">
        <v>8</v>
      </c>
      <c r="C18" s="22">
        <f>C17*E2</f>
        <v>0</v>
      </c>
      <c r="D18" s="11"/>
      <c r="E18" s="24" t="s">
        <v>9</v>
      </c>
      <c r="F18" s="25">
        <f>C17*E3</f>
        <v>0</v>
      </c>
    </row>
  </sheetData>
  <mergeCells count="3">
    <mergeCell ref="B2:D2"/>
    <mergeCell ref="B1:F1"/>
    <mergeCell ref="B3:D3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seeds per acre</vt:lpstr>
      <vt:lpstr>pounds per acre</vt:lpstr>
      <vt:lpstr>bushels per acre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Joyana</dc:creator>
  <cp:lastModifiedBy>Joyana Baumann</cp:lastModifiedBy>
  <cp:lastPrinted>2019-02-25T21:59:08Z</cp:lastPrinted>
  <dcterms:created xsi:type="dcterms:W3CDTF">2018-11-16T19:26:11Z</dcterms:created>
  <dcterms:modified xsi:type="dcterms:W3CDTF">2019-02-25T21:59:26Z</dcterms:modified>
</cp:coreProperties>
</file>