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Extension Crop Production\CLAIR KEENE\Corn Hybrid Trials\summary tables\"/>
    </mc:Choice>
  </mc:AlternateContent>
  <xr:revisionPtr revIDLastSave="0" documentId="13_ncr:1_{B32F664A-43C3-4A24-A1A1-AE4360275654}" xr6:coauthVersionLast="36" xr6:coauthVersionMax="36" xr10:uidLastSave="{00000000-0000-0000-0000-000000000000}"/>
  <bookViews>
    <workbookView xWindow="0" yWindow="0" windowWidth="28800" windowHeight="12810" activeTab="6" xr2:uid="{63DD54BA-F447-4C69-BCC2-11C8E48CE94B}"/>
  </bookViews>
  <sheets>
    <sheet name="Zone 1 Early" sheetId="1" r:id="rId1"/>
    <sheet name="Zone 1 Late" sheetId="2" r:id="rId2"/>
    <sheet name="Zone 2 Early" sheetId="3" r:id="rId3"/>
    <sheet name="Zone 2 Late" sheetId="4" r:id="rId4"/>
    <sheet name="Zone 2 Conv Early" sheetId="7" r:id="rId5"/>
    <sheet name="Zone 2 Conv Late" sheetId="8" r:id="rId6"/>
    <sheet name="Zone 3 Early" sheetId="5" r:id="rId7"/>
    <sheet name="Zone 3 Late" sheetId="6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4" l="1"/>
  <c r="M20" i="4"/>
  <c r="I13" i="3" l="1"/>
  <c r="G13" i="3"/>
  <c r="E13" i="3"/>
  <c r="E23" i="1" l="1"/>
  <c r="G23" i="1"/>
  <c r="I23" i="1"/>
  <c r="K22" i="5" l="1"/>
  <c r="J22" i="5"/>
  <c r="I22" i="5"/>
  <c r="K21" i="6"/>
  <c r="J21" i="6"/>
  <c r="I21" i="6"/>
  <c r="M19" i="2"/>
  <c r="L19" i="2"/>
  <c r="K19" i="2"/>
  <c r="L23" i="1"/>
  <c r="M23" i="1"/>
  <c r="K23" i="1"/>
  <c r="L20" i="4"/>
  <c r="K20" i="4"/>
  <c r="M13" i="3"/>
  <c r="L13" i="3"/>
  <c r="K13" i="3"/>
  <c r="G20" i="4" l="1"/>
  <c r="E20" i="4"/>
  <c r="I19" i="2"/>
  <c r="G19" i="2"/>
  <c r="E19" i="2"/>
  <c r="G22" i="5" l="1"/>
  <c r="E22" i="5"/>
  <c r="G21" i="6"/>
  <c r="E21" i="6"/>
  <c r="G19" i="7"/>
  <c r="E24" i="8"/>
  <c r="F24" i="8"/>
  <c r="G24" i="8"/>
  <c r="E19" i="7"/>
  <c r="F19" i="7"/>
</calcChain>
</file>

<file path=xl/sharedStrings.xml><?xml version="1.0" encoding="utf-8"?>
<sst xmlns="http://schemas.openxmlformats.org/spreadsheetml/2006/main" count="412" uniqueCount="163">
  <si>
    <t>Company</t>
  </si>
  <si>
    <t>Hybrid</t>
  </si>
  <si>
    <t>RM</t>
  </si>
  <si>
    <t>Moisture</t>
  </si>
  <si>
    <t>TW</t>
  </si>
  <si>
    <t>Yield</t>
  </si>
  <si>
    <t>3022AM</t>
  </si>
  <si>
    <t>Peterson Farms Seed</t>
  </si>
  <si>
    <t>72Q94</t>
  </si>
  <si>
    <t>Legacy Seeds</t>
  </si>
  <si>
    <t>LC-3017</t>
  </si>
  <si>
    <t>3550AM</t>
  </si>
  <si>
    <t>R1-2197</t>
  </si>
  <si>
    <t>A622-65</t>
  </si>
  <si>
    <t>19L95</t>
  </si>
  <si>
    <t>3193AM</t>
  </si>
  <si>
    <t>R1-1592</t>
  </si>
  <si>
    <t>LC-3517</t>
  </si>
  <si>
    <t>LC-3048</t>
  </si>
  <si>
    <t>3162Q</t>
  </si>
  <si>
    <t>REA HYBRIDS</t>
  </si>
  <si>
    <t>3B903</t>
  </si>
  <si>
    <t>3B912</t>
  </si>
  <si>
    <t>LC413-20</t>
  </si>
  <si>
    <t>2B862</t>
  </si>
  <si>
    <t>73S84</t>
  </si>
  <si>
    <t>2B863</t>
  </si>
  <si>
    <t>Proseed</t>
  </si>
  <si>
    <t>1591 VT2P</t>
  </si>
  <si>
    <t>LC-2817</t>
  </si>
  <si>
    <t>2B851</t>
  </si>
  <si>
    <t>16S86</t>
  </si>
  <si>
    <t>73K90</t>
  </si>
  <si>
    <t>Stine</t>
  </si>
  <si>
    <t>9319-10</t>
  </si>
  <si>
    <t>EXP. 94</t>
  </si>
  <si>
    <t>3366AM</t>
  </si>
  <si>
    <t>1787 VT2P</t>
  </si>
  <si>
    <t>A615-35</t>
  </si>
  <si>
    <t>75G85</t>
  </si>
  <si>
    <t>LC351-20</t>
  </si>
  <si>
    <t>31-80</t>
  </si>
  <si>
    <t>31-83</t>
  </si>
  <si>
    <t>41-87-OR</t>
  </si>
  <si>
    <t>41-83-OR</t>
  </si>
  <si>
    <t>Mean</t>
  </si>
  <si>
    <t>CV</t>
  </si>
  <si>
    <t>LSD (.05)</t>
  </si>
  <si>
    <t>LSD (.10)</t>
  </si>
  <si>
    <t>Stine Seed</t>
  </si>
  <si>
    <t>EX81-20</t>
  </si>
  <si>
    <t>9003-G</t>
  </si>
  <si>
    <t xml:space="preserve">Biogene </t>
  </si>
  <si>
    <t>BG490V2</t>
  </si>
  <si>
    <t>BG510AT</t>
  </si>
  <si>
    <t>BG512V2</t>
  </si>
  <si>
    <t>BG520V2</t>
  </si>
  <si>
    <t>LC295-21</t>
  </si>
  <si>
    <t>LC304-21</t>
  </si>
  <si>
    <t>LC311-20</t>
  </si>
  <si>
    <t>LC-2347</t>
  </si>
  <si>
    <t>1882 VT2P</t>
  </si>
  <si>
    <t>DAHLMAN SEED</t>
  </si>
  <si>
    <t>R41-22VT2PRIB</t>
  </si>
  <si>
    <t>R41-23VT2PRIB</t>
  </si>
  <si>
    <t>R42-28VT2PRIB</t>
  </si>
  <si>
    <t>REA Hybrids</t>
  </si>
  <si>
    <t>1B771</t>
  </si>
  <si>
    <t>1B821</t>
  </si>
  <si>
    <t>77P79</t>
  </si>
  <si>
    <t>71V81</t>
  </si>
  <si>
    <t>22T83</t>
  </si>
  <si>
    <t>70D80</t>
  </si>
  <si>
    <t>2350RR</t>
  </si>
  <si>
    <t>2828AM</t>
  </si>
  <si>
    <t>Integra Seed</t>
  </si>
  <si>
    <t>3009VT2</t>
  </si>
  <si>
    <t>3431VT2</t>
  </si>
  <si>
    <t>Pioneer Hi-Bred</t>
  </si>
  <si>
    <t>P7861AM</t>
  </si>
  <si>
    <t>P8352AM</t>
  </si>
  <si>
    <t>P8588AM</t>
  </si>
  <si>
    <t>Grand Forks</t>
  </si>
  <si>
    <t>AgriGold</t>
  </si>
  <si>
    <t>A620-82VT2RIB</t>
  </si>
  <si>
    <t>A625-78VT2RIB</t>
  </si>
  <si>
    <t>A627-83VT2RIB</t>
  </si>
  <si>
    <t>R49-23VT2PRIB</t>
  </si>
  <si>
    <t>R49-25VT2PRIB</t>
  </si>
  <si>
    <t>3727AM</t>
  </si>
  <si>
    <t>3959Q</t>
  </si>
  <si>
    <t>4014Q</t>
  </si>
  <si>
    <t>HEFTY SEED</t>
  </si>
  <si>
    <t>H3632</t>
  </si>
  <si>
    <t>H4032</t>
  </si>
  <si>
    <t>H4132</t>
  </si>
  <si>
    <t>H4732</t>
  </si>
  <si>
    <t>LC-3617</t>
  </si>
  <si>
    <t>LC-3718</t>
  </si>
  <si>
    <t>LC461-21</t>
  </si>
  <si>
    <t>75T99</t>
  </si>
  <si>
    <t>78P98</t>
  </si>
  <si>
    <t>1794 VT2P</t>
  </si>
  <si>
    <t>1996 VT2P</t>
  </si>
  <si>
    <t>1998 VT2P</t>
  </si>
  <si>
    <t>2196 VT2P</t>
  </si>
  <si>
    <t>4A944</t>
  </si>
  <si>
    <t>4B933</t>
  </si>
  <si>
    <t>4B958</t>
  </si>
  <si>
    <t>4B965</t>
  </si>
  <si>
    <t>4B975</t>
  </si>
  <si>
    <t>4B976</t>
  </si>
  <si>
    <t>Z3 CHECK 1</t>
  </si>
  <si>
    <t>Hefty H4402</t>
  </si>
  <si>
    <t>Z3 CHECK 2</t>
  </si>
  <si>
    <t>DKC 42-04 SS</t>
  </si>
  <si>
    <t>Z3 CHECK 3</t>
  </si>
  <si>
    <t>DKC 45-66 SS</t>
  </si>
  <si>
    <t>Richland</t>
  </si>
  <si>
    <t>Ransom</t>
  </si>
  <si>
    <t>Marshall</t>
  </si>
  <si>
    <t>Z2 CHECK 1</t>
  </si>
  <si>
    <t>Croplan 2845</t>
  </si>
  <si>
    <t>Z2 CHECK 2</t>
  </si>
  <si>
    <t>Thunder 6983</t>
  </si>
  <si>
    <t>Steele</t>
  </si>
  <si>
    <t>Cass</t>
  </si>
  <si>
    <t>Ramsey</t>
  </si>
  <si>
    <t>Traill</t>
  </si>
  <si>
    <t>Renegade Seed</t>
  </si>
  <si>
    <t>DenBesten Seed</t>
  </si>
  <si>
    <t>EXP 88</t>
  </si>
  <si>
    <t>Bold=Conventional Hybrid</t>
  </si>
  <si>
    <t>Combined data</t>
  </si>
  <si>
    <t>2-year average</t>
  </si>
  <si>
    <t>2-Year Average</t>
  </si>
  <si>
    <t>Combined</t>
  </si>
  <si>
    <t>2-year avg</t>
  </si>
  <si>
    <t>2-year Avg</t>
  </si>
  <si>
    <t>Richland County</t>
  </si>
  <si>
    <r>
      <t>Planting Date</t>
    </r>
    <r>
      <rPr>
        <sz val="12"/>
        <color theme="1"/>
        <rFont val="Arial"/>
        <family val="2"/>
      </rPr>
      <t>: May 3. 2021</t>
    </r>
  </si>
  <si>
    <r>
      <t xml:space="preserve">Harvest Date: </t>
    </r>
    <r>
      <rPr>
        <sz val="12"/>
        <color theme="1"/>
        <rFont val="Arial"/>
        <family val="2"/>
      </rPr>
      <t>October 4, 2021</t>
    </r>
  </si>
  <si>
    <t>Ransom County</t>
  </si>
  <si>
    <r>
      <t>Planting Date</t>
    </r>
    <r>
      <rPr>
        <sz val="12"/>
        <color theme="1"/>
        <rFont val="Arial"/>
        <family val="2"/>
      </rPr>
      <t xml:space="preserve">: April 29, 2021 </t>
    </r>
  </si>
  <si>
    <r>
      <t>Harvest Date</t>
    </r>
    <r>
      <rPr>
        <sz val="12"/>
        <color theme="1"/>
        <rFont val="Arial"/>
        <family val="2"/>
      </rPr>
      <t>: October 4, 2021</t>
    </r>
  </si>
  <si>
    <t>Cass County</t>
  </si>
  <si>
    <r>
      <t>Planting Date</t>
    </r>
    <r>
      <rPr>
        <sz val="12"/>
        <color theme="1"/>
        <rFont val="Arial"/>
        <family val="2"/>
      </rPr>
      <t>: May 6, 2021</t>
    </r>
  </si>
  <si>
    <r>
      <t xml:space="preserve">Harvest Date: </t>
    </r>
    <r>
      <rPr>
        <sz val="12"/>
        <color theme="1"/>
        <rFont val="Arial"/>
        <family val="2"/>
      </rPr>
      <t>September 30, 2021</t>
    </r>
  </si>
  <si>
    <t>Traill County</t>
  </si>
  <si>
    <r>
      <t>Planting Date</t>
    </r>
    <r>
      <rPr>
        <sz val="12"/>
        <color theme="1"/>
        <rFont val="Arial"/>
        <family val="2"/>
      </rPr>
      <t xml:space="preserve">: April 30, 2021 </t>
    </r>
  </si>
  <si>
    <r>
      <t>Harvest Date:</t>
    </r>
    <r>
      <rPr>
        <sz val="12"/>
        <color theme="1"/>
        <rFont val="Arial"/>
        <family val="2"/>
      </rPr>
      <t xml:space="preserve">  October 20, 2021</t>
    </r>
  </si>
  <si>
    <t>Steele County</t>
  </si>
  <si>
    <r>
      <t>Planting Date</t>
    </r>
    <r>
      <rPr>
        <sz val="12"/>
        <color theme="1"/>
        <rFont val="Arial"/>
        <family val="2"/>
      </rPr>
      <t>: April 29</t>
    </r>
  </si>
  <si>
    <r>
      <t xml:space="preserve">Harvest Date: </t>
    </r>
    <r>
      <rPr>
        <sz val="12"/>
        <color theme="1"/>
        <rFont val="Arial"/>
        <family val="2"/>
      </rPr>
      <t xml:space="preserve">October 12  </t>
    </r>
  </si>
  <si>
    <t>Grand Forks County</t>
  </si>
  <si>
    <r>
      <t>Planting Date</t>
    </r>
    <r>
      <rPr>
        <sz val="12"/>
        <color theme="1"/>
        <rFont val="Arial"/>
        <family val="2"/>
      </rPr>
      <t>: May 1, 2021</t>
    </r>
  </si>
  <si>
    <r>
      <t xml:space="preserve">Harvest Date: </t>
    </r>
    <r>
      <rPr>
        <sz val="12"/>
        <color theme="1"/>
        <rFont val="Arial"/>
        <family val="2"/>
      </rPr>
      <t>October 5, 2021</t>
    </r>
  </si>
  <si>
    <t>Ramsey County</t>
  </si>
  <si>
    <r>
      <t>Harvest Date:</t>
    </r>
    <r>
      <rPr>
        <sz val="12"/>
        <color theme="1"/>
        <rFont val="Arial"/>
        <family val="2"/>
      </rPr>
      <t xml:space="preserve"> October 18, 2021</t>
    </r>
  </si>
  <si>
    <t>Marshall County, MN</t>
  </si>
  <si>
    <r>
      <t xml:space="preserve">Harvest Date: </t>
    </r>
    <r>
      <rPr>
        <sz val="12"/>
        <color theme="1"/>
        <rFont val="Arial"/>
        <family val="2"/>
      </rPr>
      <t xml:space="preserve">October 12, 2021  </t>
    </r>
  </si>
  <si>
    <t>Dairyland Seed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</si>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</sst>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2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5" fillId="0" borderId="0" xfId="0" applyFont="1"/>
    <xf numFmtId="164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4" fillId="0" borderId="0" xfId="0" applyFont="1"/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top" wrapText="1"/>
    </xf>
    <xf numFmtId="0" fontId="5" fillId="0" borderId="0" xfId="0" applyFont="1" applyBorder="1"/>
    <xf numFmtId="164" fontId="5" fillId="0" borderId="0" xfId="0" applyNumberFormat="1" applyFont="1" applyBorder="1"/>
    <xf numFmtId="164" fontId="1" fillId="0" borderId="0" xfId="0" applyNumberFormat="1" applyFont="1" applyBorder="1" applyAlignment="1">
      <alignment horizontal="center" vertical="top" wrapText="1"/>
    </xf>
    <xf numFmtId="0" fontId="7" fillId="0" borderId="0" xfId="0" applyFont="1" applyBorder="1"/>
    <xf numFmtId="164" fontId="5" fillId="0" borderId="0" xfId="0" applyNumberFormat="1" applyFont="1" applyAlignment="1">
      <alignment horizontal="center"/>
    </xf>
    <xf numFmtId="0" fontId="3" fillId="0" borderId="0" xfId="1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4" fontId="2" fillId="0" borderId="0" xfId="0" applyNumberFormat="1" applyFont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Border="1" applyAlignment="1"/>
    <xf numFmtId="165" fontId="5" fillId="0" borderId="0" xfId="0" applyNumberFormat="1" applyFont="1" applyBorder="1"/>
    <xf numFmtId="164" fontId="5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7" fillId="0" borderId="0" xfId="0" applyNumberFormat="1" applyFont="1" applyAlignment="1">
      <alignment horizontal="center"/>
    </xf>
    <xf numFmtId="164" fontId="1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top" wrapText="1"/>
    </xf>
    <xf numFmtId="164" fontId="5" fillId="0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64" fontId="9" fillId="0" borderId="0" xfId="0" applyNumberFormat="1" applyFont="1" applyAlignment="1">
      <alignment horizontal="center"/>
    </xf>
  </cellXfs>
  <cellStyles count="2">
    <cellStyle name="Normal" xfId="0" builtinId="0"/>
    <cellStyle name="Normal 3" xfId="1" xr:uid="{20D9650F-86E4-456A-9A86-F71F3C545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1251-1616-4533-84E9-5D45675746BF}">
  <dimension ref="A1:Q39"/>
  <sheetViews>
    <sheetView zoomScaleNormal="100" workbookViewId="0">
      <selection activeCell="Q1" sqref="Q1:Q1048576"/>
    </sheetView>
  </sheetViews>
  <sheetFormatPr defaultRowHeight="14.25" x14ac:dyDescent="0.2"/>
  <cols>
    <col min="1" max="1" width="22" style="17" bestFit="1" customWidth="1"/>
    <col min="2" max="2" width="16.5703125" style="17" bestFit="1" customWidth="1"/>
    <col min="3" max="3" width="4.7109375" style="17" bestFit="1" customWidth="1"/>
    <col min="4" max="4" width="3.7109375" style="17" customWidth="1"/>
    <col min="5" max="5" width="18.28515625" style="17" bestFit="1" customWidth="1"/>
    <col min="6" max="6" width="3.7109375" style="17" customWidth="1"/>
    <col min="7" max="7" width="12.7109375" style="15" bestFit="1" customWidth="1"/>
    <col min="8" max="8" width="3.7109375" style="15" customWidth="1"/>
    <col min="9" max="9" width="11.85546875" style="15" bestFit="1" customWidth="1"/>
    <col min="10" max="10" width="3.7109375" style="17" customWidth="1"/>
    <col min="11" max="11" width="15" style="15" bestFit="1" customWidth="1"/>
    <col min="12" max="12" width="5.7109375" style="15" bestFit="1" customWidth="1"/>
    <col min="13" max="13" width="7.28515625" style="15" bestFit="1" customWidth="1"/>
    <col min="14" max="14" width="6" style="1" customWidth="1"/>
    <col min="15" max="15" width="11.5703125" style="15" bestFit="1" customWidth="1"/>
    <col min="16" max="16384" width="9.140625" style="1"/>
  </cols>
  <sheetData>
    <row r="1" spans="1:17" s="7" customFormat="1" ht="18" x14ac:dyDescent="0.25">
      <c r="B1" s="27"/>
      <c r="C1" s="27"/>
      <c r="D1" s="27"/>
      <c r="E1" s="32" t="s">
        <v>82</v>
      </c>
      <c r="F1" s="32"/>
      <c r="G1" s="32" t="s">
        <v>120</v>
      </c>
      <c r="H1" s="32"/>
      <c r="I1" s="32" t="s">
        <v>127</v>
      </c>
      <c r="J1" s="32"/>
      <c r="K1" s="46" t="s">
        <v>136</v>
      </c>
      <c r="L1" s="46"/>
      <c r="M1" s="46"/>
      <c r="O1" s="33"/>
    </row>
    <row r="2" spans="1:17" s="14" customFormat="1" ht="15" x14ac:dyDescent="0.25">
      <c r="A2" s="9" t="s">
        <v>0</v>
      </c>
      <c r="B2" s="9" t="s">
        <v>1</v>
      </c>
      <c r="C2" s="9" t="s">
        <v>2</v>
      </c>
      <c r="D2" s="9"/>
      <c r="E2" s="13" t="s">
        <v>5</v>
      </c>
      <c r="F2" s="13"/>
      <c r="G2" s="8" t="s">
        <v>5</v>
      </c>
      <c r="H2" s="8"/>
      <c r="I2" s="8" t="s">
        <v>5</v>
      </c>
      <c r="J2" s="9"/>
      <c r="K2" s="8" t="s">
        <v>3</v>
      </c>
      <c r="L2" s="8" t="s">
        <v>4</v>
      </c>
      <c r="M2" s="8" t="s">
        <v>5</v>
      </c>
      <c r="O2" s="8" t="s">
        <v>138</v>
      </c>
    </row>
    <row r="3" spans="1:17" s="11" customFormat="1" x14ac:dyDescent="0.2">
      <c r="A3" s="3" t="s">
        <v>52</v>
      </c>
      <c r="B3" s="3" t="s">
        <v>53</v>
      </c>
      <c r="C3" s="3">
        <v>79</v>
      </c>
      <c r="D3" s="3"/>
      <c r="E3" s="10">
        <v>177.19</v>
      </c>
      <c r="F3" s="10"/>
      <c r="G3" s="2">
        <v>177.29</v>
      </c>
      <c r="H3" s="2"/>
      <c r="I3" s="2">
        <v>184</v>
      </c>
      <c r="J3" s="5"/>
      <c r="K3" s="23">
        <v>20.225000000000001</v>
      </c>
      <c r="L3" s="23">
        <v>58.174999999999997</v>
      </c>
      <c r="M3" s="23">
        <v>179.59</v>
      </c>
      <c r="N3" s="12"/>
      <c r="O3" s="2">
        <v>177.19499999999999</v>
      </c>
      <c r="Q3" s="12"/>
    </row>
    <row r="4" spans="1:17" s="11" customFormat="1" x14ac:dyDescent="0.2">
      <c r="A4" s="3" t="s">
        <v>52</v>
      </c>
      <c r="B4" s="3" t="s">
        <v>54</v>
      </c>
      <c r="C4" s="3">
        <v>81</v>
      </c>
      <c r="D4" s="3"/>
      <c r="E4" s="10">
        <v>200.77</v>
      </c>
      <c r="F4" s="10"/>
      <c r="G4" s="2">
        <v>209.89</v>
      </c>
      <c r="H4" s="2"/>
      <c r="I4" s="2">
        <v>210.48</v>
      </c>
      <c r="J4" s="5"/>
      <c r="K4" s="23">
        <v>24.6417</v>
      </c>
      <c r="L4" s="23">
        <v>55.174999999999997</v>
      </c>
      <c r="M4" s="23">
        <v>207.19</v>
      </c>
      <c r="N4" s="12"/>
      <c r="O4" s="2">
        <v>196.14499999999998</v>
      </c>
      <c r="Q4" s="12"/>
    </row>
    <row r="5" spans="1:17" s="11" customFormat="1" x14ac:dyDescent="0.2">
      <c r="A5" s="3" t="s">
        <v>52</v>
      </c>
      <c r="B5" s="3" t="s">
        <v>55</v>
      </c>
      <c r="C5" s="3">
        <v>81</v>
      </c>
      <c r="D5" s="3"/>
      <c r="E5" s="10">
        <v>230.14</v>
      </c>
      <c r="F5" s="10"/>
      <c r="G5" s="2">
        <v>200.02</v>
      </c>
      <c r="H5" s="2"/>
      <c r="I5" s="2">
        <v>220.11</v>
      </c>
      <c r="J5" s="5"/>
      <c r="K5" s="23">
        <v>20.591699999999999</v>
      </c>
      <c r="L5" s="23">
        <v>57.1</v>
      </c>
      <c r="M5" s="23">
        <v>217.6</v>
      </c>
      <c r="N5" s="12"/>
      <c r="O5" s="2">
        <v>205.77499999999998</v>
      </c>
      <c r="Q5" s="12"/>
    </row>
    <row r="6" spans="1:17" s="11" customFormat="1" x14ac:dyDescent="0.2">
      <c r="A6" s="3" t="s">
        <v>52</v>
      </c>
      <c r="B6" s="3" t="s">
        <v>56</v>
      </c>
      <c r="C6" s="3">
        <v>82</v>
      </c>
      <c r="D6" s="3"/>
      <c r="E6" s="10">
        <v>224.37</v>
      </c>
      <c r="F6" s="10"/>
      <c r="G6" s="2">
        <v>216.78</v>
      </c>
      <c r="H6" s="2"/>
      <c r="I6" s="2">
        <v>191.55</v>
      </c>
      <c r="J6" s="5"/>
      <c r="K6" s="23">
        <v>22.083300000000001</v>
      </c>
      <c r="L6" s="23">
        <v>57.95</v>
      </c>
      <c r="M6" s="23">
        <v>210.36</v>
      </c>
      <c r="N6" s="12"/>
      <c r="O6" s="2">
        <v>185.48500000000001</v>
      </c>
      <c r="Q6" s="12"/>
    </row>
    <row r="7" spans="1:17" s="11" customFormat="1" x14ac:dyDescent="0.2">
      <c r="A7" s="3" t="s">
        <v>62</v>
      </c>
      <c r="B7" s="3" t="s">
        <v>63</v>
      </c>
      <c r="C7" s="3">
        <v>82</v>
      </c>
      <c r="D7" s="3"/>
      <c r="E7" s="10">
        <v>218.52</v>
      </c>
      <c r="F7" s="10"/>
      <c r="G7" s="2">
        <v>207.7</v>
      </c>
      <c r="H7" s="2"/>
      <c r="I7" s="2">
        <v>195.62</v>
      </c>
      <c r="J7" s="5"/>
      <c r="K7" s="23">
        <v>21.85</v>
      </c>
      <c r="L7" s="23">
        <v>58.183300000000003</v>
      </c>
      <c r="M7" s="23">
        <v>206.43</v>
      </c>
      <c r="N7" s="12"/>
      <c r="O7" s="2"/>
      <c r="Q7" s="12"/>
    </row>
    <row r="8" spans="1:17" s="11" customFormat="1" x14ac:dyDescent="0.2">
      <c r="A8" s="3" t="s">
        <v>62</v>
      </c>
      <c r="B8" s="3" t="s">
        <v>64</v>
      </c>
      <c r="C8" s="3">
        <v>82</v>
      </c>
      <c r="D8" s="3"/>
      <c r="E8" s="10">
        <v>223.05</v>
      </c>
      <c r="F8" s="10"/>
      <c r="G8" s="2">
        <v>210.86</v>
      </c>
      <c r="H8" s="2"/>
      <c r="I8" s="2">
        <v>231.29</v>
      </c>
      <c r="J8" s="5"/>
      <c r="K8" s="23">
        <v>20.566700000000001</v>
      </c>
      <c r="L8" s="23">
        <v>57.075000000000003</v>
      </c>
      <c r="M8" s="23">
        <v>223.61</v>
      </c>
      <c r="N8" s="12"/>
      <c r="O8" s="2"/>
      <c r="Q8" s="12"/>
    </row>
    <row r="9" spans="1:17" s="11" customFormat="1" x14ac:dyDescent="0.2">
      <c r="A9" s="3" t="s">
        <v>75</v>
      </c>
      <c r="B9" s="3" t="s">
        <v>76</v>
      </c>
      <c r="C9" s="3">
        <v>80</v>
      </c>
      <c r="D9" s="3"/>
      <c r="E9" s="10">
        <v>176.44</v>
      </c>
      <c r="F9" s="10"/>
      <c r="G9" s="2">
        <v>178.18</v>
      </c>
      <c r="H9" s="2"/>
      <c r="I9" s="2">
        <v>196.42</v>
      </c>
      <c r="J9" s="5"/>
      <c r="K9" s="23">
        <v>20.591699999999999</v>
      </c>
      <c r="L9" s="23">
        <v>58.2667</v>
      </c>
      <c r="M9" s="23">
        <v>181.36</v>
      </c>
      <c r="N9" s="12"/>
      <c r="O9" s="2"/>
      <c r="Q9" s="12"/>
    </row>
    <row r="10" spans="1:17" s="11" customFormat="1" ht="15" x14ac:dyDescent="0.2">
      <c r="A10" s="16" t="s">
        <v>9</v>
      </c>
      <c r="B10" s="4" t="s">
        <v>57</v>
      </c>
      <c r="C10" s="4">
        <v>77</v>
      </c>
      <c r="D10" s="4"/>
      <c r="E10" s="10">
        <v>199.25</v>
      </c>
      <c r="F10" s="10"/>
      <c r="G10" s="2">
        <v>188.87</v>
      </c>
      <c r="H10" s="2"/>
      <c r="I10" s="2">
        <v>194.29</v>
      </c>
      <c r="J10" s="5"/>
      <c r="K10" s="23">
        <v>19.491700000000002</v>
      </c>
      <c r="L10" s="23">
        <v>60.866700000000002</v>
      </c>
      <c r="M10" s="23">
        <v>194.48</v>
      </c>
      <c r="N10" s="12"/>
      <c r="O10" s="2"/>
      <c r="Q10" s="12"/>
    </row>
    <row r="11" spans="1:17" s="11" customFormat="1" ht="15" x14ac:dyDescent="0.2">
      <c r="A11" s="16" t="s">
        <v>9</v>
      </c>
      <c r="B11" s="4" t="s">
        <v>58</v>
      </c>
      <c r="C11" s="4">
        <v>80</v>
      </c>
      <c r="D11" s="4"/>
      <c r="E11" s="10">
        <v>223.45</v>
      </c>
      <c r="F11" s="10"/>
      <c r="G11" s="2">
        <v>218.12</v>
      </c>
      <c r="H11" s="2"/>
      <c r="I11" s="2">
        <v>199.86</v>
      </c>
      <c r="J11" s="5"/>
      <c r="K11" s="23">
        <v>22.625</v>
      </c>
      <c r="L11" s="23">
        <v>56</v>
      </c>
      <c r="M11" s="23">
        <v>215.62</v>
      </c>
      <c r="N11" s="12"/>
      <c r="O11" s="2"/>
      <c r="Q11" s="12"/>
    </row>
    <row r="12" spans="1:17" s="11" customFormat="1" ht="15" x14ac:dyDescent="0.2">
      <c r="A12" s="16" t="s">
        <v>9</v>
      </c>
      <c r="B12" s="4" t="s">
        <v>59</v>
      </c>
      <c r="C12" s="4">
        <v>81</v>
      </c>
      <c r="D12" s="4"/>
      <c r="E12" s="10">
        <v>224.57</v>
      </c>
      <c r="F12" s="10"/>
      <c r="G12" s="2">
        <v>207.84</v>
      </c>
      <c r="H12" s="2"/>
      <c r="I12" s="2">
        <v>215.01</v>
      </c>
      <c r="J12" s="5"/>
      <c r="K12" s="23">
        <v>20.916699999999999</v>
      </c>
      <c r="L12" s="23">
        <v>56.833300000000001</v>
      </c>
      <c r="M12" s="23">
        <v>215.61</v>
      </c>
      <c r="N12" s="12"/>
      <c r="O12" s="2">
        <v>201.70500000000001</v>
      </c>
      <c r="Q12" s="12"/>
    </row>
    <row r="13" spans="1:17" s="11" customFormat="1" x14ac:dyDescent="0.2">
      <c r="A13" s="3" t="s">
        <v>7</v>
      </c>
      <c r="B13" s="3" t="s">
        <v>72</v>
      </c>
      <c r="C13" s="3">
        <v>80</v>
      </c>
      <c r="D13" s="3"/>
      <c r="E13" s="10">
        <v>222.24</v>
      </c>
      <c r="F13" s="10"/>
      <c r="G13" s="2">
        <v>201.65</v>
      </c>
      <c r="H13" s="2"/>
      <c r="I13" s="2">
        <v>231.19</v>
      </c>
      <c r="J13" s="5"/>
      <c r="K13" s="23">
        <v>21.583300000000001</v>
      </c>
      <c r="L13" s="23">
        <v>56.625</v>
      </c>
      <c r="M13" s="23">
        <v>217.32</v>
      </c>
      <c r="N13" s="12"/>
      <c r="O13" s="2"/>
      <c r="Q13" s="12"/>
    </row>
    <row r="14" spans="1:17" s="11" customFormat="1" x14ac:dyDescent="0.2">
      <c r="A14" s="3" t="s">
        <v>7</v>
      </c>
      <c r="B14" s="3" t="s">
        <v>70</v>
      </c>
      <c r="C14" s="3">
        <v>81</v>
      </c>
      <c r="D14" s="3"/>
      <c r="E14" s="10">
        <v>233.38</v>
      </c>
      <c r="F14" s="10"/>
      <c r="G14" s="2">
        <v>212.52</v>
      </c>
      <c r="H14" s="2"/>
      <c r="I14" s="2">
        <v>195.85</v>
      </c>
      <c r="J14" s="5"/>
      <c r="K14" s="23">
        <v>21.291699999999999</v>
      </c>
      <c r="L14" s="23">
        <v>57.366700000000002</v>
      </c>
      <c r="M14" s="23">
        <v>213.7</v>
      </c>
      <c r="N14" s="12"/>
      <c r="O14" s="2">
        <v>196.95</v>
      </c>
      <c r="Q14" s="12"/>
    </row>
    <row r="15" spans="1:17" s="11" customFormat="1" x14ac:dyDescent="0.2">
      <c r="A15" s="3" t="s">
        <v>7</v>
      </c>
      <c r="B15" s="3" t="s">
        <v>69</v>
      </c>
      <c r="C15" s="3">
        <v>79</v>
      </c>
      <c r="D15" s="3"/>
      <c r="E15" s="10">
        <v>218.95</v>
      </c>
      <c r="F15" s="10"/>
      <c r="G15" s="2">
        <v>201.42</v>
      </c>
      <c r="H15" s="2"/>
      <c r="I15" s="2">
        <v>206.51</v>
      </c>
      <c r="J15" s="5"/>
      <c r="K15" s="23">
        <v>18.916699999999999</v>
      </c>
      <c r="L15" s="23">
        <v>57.666699999999999</v>
      </c>
      <c r="M15" s="23">
        <v>210.31</v>
      </c>
      <c r="N15" s="12"/>
      <c r="O15" s="2"/>
      <c r="Q15" s="12"/>
    </row>
    <row r="16" spans="1:17" s="11" customFormat="1" x14ac:dyDescent="0.2">
      <c r="A16" s="3" t="s">
        <v>78</v>
      </c>
      <c r="B16" s="3" t="s">
        <v>79</v>
      </c>
      <c r="C16" s="3">
        <v>78</v>
      </c>
      <c r="D16" s="3"/>
      <c r="E16" s="10">
        <v>188.74</v>
      </c>
      <c r="F16" s="10"/>
      <c r="G16" s="2">
        <v>200.78</v>
      </c>
      <c r="H16" s="2"/>
      <c r="I16" s="2">
        <v>200.47</v>
      </c>
      <c r="J16" s="5"/>
      <c r="K16" s="23">
        <v>18.341699999999999</v>
      </c>
      <c r="L16" s="23">
        <v>58.2333</v>
      </c>
      <c r="M16" s="23">
        <v>195.68</v>
      </c>
      <c r="N16" s="12"/>
      <c r="O16" s="2"/>
      <c r="Q16" s="12"/>
    </row>
    <row r="17" spans="1:17" s="11" customFormat="1" x14ac:dyDescent="0.2">
      <c r="A17" s="3" t="s">
        <v>27</v>
      </c>
      <c r="B17" s="3" t="s">
        <v>61</v>
      </c>
      <c r="C17" s="3">
        <v>82</v>
      </c>
      <c r="D17" s="3"/>
      <c r="E17" s="10">
        <v>218.9</v>
      </c>
      <c r="F17" s="10"/>
      <c r="G17" s="2">
        <v>207.18</v>
      </c>
      <c r="H17" s="2"/>
      <c r="I17" s="2">
        <v>182.17</v>
      </c>
      <c r="J17" s="5"/>
      <c r="K17" s="23">
        <v>22.091699999999999</v>
      </c>
      <c r="L17" s="23">
        <v>58.1</v>
      </c>
      <c r="M17" s="23">
        <v>201.65</v>
      </c>
      <c r="N17" s="12"/>
      <c r="O17" s="2">
        <v>178.79000000000002</v>
      </c>
      <c r="Q17" s="12"/>
    </row>
    <row r="18" spans="1:17" s="11" customFormat="1" x14ac:dyDescent="0.2">
      <c r="A18" s="3" t="s">
        <v>66</v>
      </c>
      <c r="B18" s="3" t="s">
        <v>67</v>
      </c>
      <c r="C18" s="3">
        <v>77</v>
      </c>
      <c r="D18" s="3"/>
      <c r="E18" s="10">
        <v>214.21</v>
      </c>
      <c r="F18" s="10"/>
      <c r="G18" s="2">
        <v>201.89</v>
      </c>
      <c r="H18" s="2"/>
      <c r="I18" s="2">
        <v>213.94</v>
      </c>
      <c r="J18" s="5"/>
      <c r="K18" s="23">
        <v>19.033300000000001</v>
      </c>
      <c r="L18" s="23">
        <v>56.941699999999997</v>
      </c>
      <c r="M18" s="23">
        <v>209.62</v>
      </c>
      <c r="N18" s="12"/>
      <c r="O18" s="2"/>
      <c r="Q18" s="12"/>
    </row>
    <row r="19" spans="1:17" s="11" customFormat="1" x14ac:dyDescent="0.2">
      <c r="A19" s="3" t="s">
        <v>66</v>
      </c>
      <c r="B19" s="3" t="s">
        <v>68</v>
      </c>
      <c r="C19" s="3">
        <v>82</v>
      </c>
      <c r="D19" s="3"/>
      <c r="E19" s="10">
        <v>227.49</v>
      </c>
      <c r="F19" s="10"/>
      <c r="G19" s="2">
        <v>214.71</v>
      </c>
      <c r="H19" s="2"/>
      <c r="I19" s="2">
        <v>232.98</v>
      </c>
      <c r="J19" s="5"/>
      <c r="K19" s="23">
        <v>20.475000000000001</v>
      </c>
      <c r="L19" s="23">
        <v>57.066699999999997</v>
      </c>
      <c r="M19" s="23">
        <v>225.63</v>
      </c>
      <c r="N19" s="12"/>
      <c r="O19" s="2">
        <v>198.70999999999998</v>
      </c>
      <c r="Q19" s="12"/>
    </row>
    <row r="20" spans="1:17" s="11" customFormat="1" x14ac:dyDescent="0.2">
      <c r="A20" s="3" t="s">
        <v>49</v>
      </c>
      <c r="B20" s="3" t="s">
        <v>51</v>
      </c>
      <c r="C20" s="3">
        <v>77</v>
      </c>
      <c r="D20" s="3"/>
      <c r="E20" s="10">
        <v>176.61</v>
      </c>
      <c r="F20" s="10"/>
      <c r="G20" s="2">
        <v>178.96</v>
      </c>
      <c r="H20" s="2"/>
      <c r="I20" s="2">
        <v>164.4</v>
      </c>
      <c r="J20" s="5"/>
      <c r="K20" s="23">
        <v>19.283300000000001</v>
      </c>
      <c r="L20" s="23">
        <v>60.55</v>
      </c>
      <c r="M20" s="23">
        <v>174.44</v>
      </c>
      <c r="N20" s="12"/>
      <c r="O20" s="2"/>
      <c r="Q20" s="12"/>
    </row>
    <row r="21" spans="1:17" s="11" customFormat="1" x14ac:dyDescent="0.2">
      <c r="A21" s="3" t="s">
        <v>49</v>
      </c>
      <c r="B21" s="3" t="s">
        <v>50</v>
      </c>
      <c r="C21" s="3">
        <v>81</v>
      </c>
      <c r="D21" s="3"/>
      <c r="E21" s="10">
        <v>216.82</v>
      </c>
      <c r="F21" s="10"/>
      <c r="G21" s="2">
        <v>208.64</v>
      </c>
      <c r="H21" s="2"/>
      <c r="I21" s="2">
        <v>202.97</v>
      </c>
      <c r="J21" s="5"/>
      <c r="K21" s="23">
        <v>23.958300000000001</v>
      </c>
      <c r="L21" s="23">
        <v>55.575000000000003</v>
      </c>
      <c r="M21" s="23">
        <v>208.76</v>
      </c>
      <c r="N21" s="12"/>
      <c r="O21" s="2"/>
      <c r="Q21" s="12"/>
    </row>
    <row r="22" spans="1:17" s="11" customFormat="1" x14ac:dyDescent="0.2">
      <c r="A22" s="5"/>
      <c r="B22" s="5"/>
      <c r="C22" s="2"/>
      <c r="D22" s="2"/>
      <c r="E22" s="2"/>
      <c r="F22" s="2"/>
      <c r="G22" s="2"/>
      <c r="H22" s="2"/>
      <c r="I22" s="2"/>
      <c r="J22" s="5"/>
      <c r="K22" s="5"/>
      <c r="L22" s="5"/>
      <c r="O22" s="2"/>
    </row>
    <row r="23" spans="1:17" s="11" customFormat="1" x14ac:dyDescent="0.2">
      <c r="A23" s="5"/>
      <c r="B23" s="5" t="s">
        <v>45</v>
      </c>
      <c r="C23" s="2"/>
      <c r="D23" s="2"/>
      <c r="E23" s="2">
        <f>AVERAGE(E3:E21)</f>
        <v>211.32052631578949</v>
      </c>
      <c r="F23" s="6"/>
      <c r="G23" s="2">
        <f>AVERAGE(G3:G21)</f>
        <v>202.27894736842103</v>
      </c>
      <c r="H23" s="2"/>
      <c r="I23" s="2">
        <f>AVERAGE(I3:I21)</f>
        <v>203.63736842105263</v>
      </c>
      <c r="J23" s="5"/>
      <c r="K23" s="2">
        <f>AVERAGE(K3:K21)</f>
        <v>20.976763157894737</v>
      </c>
      <c r="L23" s="2">
        <f>AVERAGE(L3:L21)</f>
        <v>57.565794736842101</v>
      </c>
      <c r="M23" s="2">
        <f>AVERAGE(M3:M21)</f>
        <v>205.73473684210526</v>
      </c>
      <c r="N23" s="12"/>
      <c r="O23" s="2"/>
    </row>
    <row r="24" spans="1:17" s="11" customFormat="1" x14ac:dyDescent="0.2">
      <c r="A24" s="5"/>
      <c r="B24" s="5" t="s">
        <v>46</v>
      </c>
      <c r="C24" s="2"/>
      <c r="D24" s="2"/>
      <c r="E24" s="6">
        <v>5.1269605851642218E-2</v>
      </c>
      <c r="F24" s="2"/>
      <c r="G24" s="6">
        <v>6.1754186886254857E-2</v>
      </c>
      <c r="H24" s="6"/>
      <c r="I24" s="6">
        <v>9.5672253485202446E-2</v>
      </c>
      <c r="J24" s="5"/>
      <c r="K24" s="6">
        <v>5.1999999999999998E-2</v>
      </c>
      <c r="L24" s="6">
        <v>8.9999999999999993E-3</v>
      </c>
      <c r="M24" s="29">
        <v>7.1999999999999995E-2</v>
      </c>
      <c r="O24" s="2"/>
    </row>
    <row r="25" spans="1:17" s="11" customFormat="1" x14ac:dyDescent="0.2">
      <c r="A25" s="5"/>
      <c r="B25" s="5" t="s">
        <v>47</v>
      </c>
      <c r="C25" s="2"/>
      <c r="D25" s="2"/>
      <c r="E25" s="2">
        <v>17.208576000000001</v>
      </c>
      <c r="F25" s="2"/>
      <c r="G25" s="2">
        <v>18.003744000000001</v>
      </c>
      <c r="H25" s="2"/>
      <c r="I25" s="2">
        <v>28.136393999999999</v>
      </c>
      <c r="J25" s="5"/>
      <c r="K25" s="5">
        <v>12.5</v>
      </c>
      <c r="L25" s="5">
        <v>0.7</v>
      </c>
      <c r="M25" s="11">
        <v>19.399999999999999</v>
      </c>
      <c r="O25" s="2"/>
    </row>
    <row r="26" spans="1:17" s="11" customFormat="1" x14ac:dyDescent="0.2">
      <c r="A26" s="5"/>
      <c r="B26" s="5" t="s">
        <v>48</v>
      </c>
      <c r="C26" s="2"/>
      <c r="D26" s="2"/>
      <c r="E26" s="2">
        <v>14.427391999999999</v>
      </c>
      <c r="F26" s="5"/>
      <c r="G26" s="2">
        <v>15.094048000000001</v>
      </c>
      <c r="H26" s="2"/>
      <c r="I26" s="2">
        <v>23.589098</v>
      </c>
      <c r="J26" s="5"/>
      <c r="K26" s="5">
        <v>10.5</v>
      </c>
      <c r="L26" s="5">
        <v>0.6</v>
      </c>
      <c r="M26" s="11">
        <v>16.3</v>
      </c>
      <c r="O26" s="2"/>
    </row>
    <row r="27" spans="1:17" s="11" customFormat="1" x14ac:dyDescent="0.2">
      <c r="A27" s="5"/>
      <c r="B27" s="5"/>
      <c r="C27" s="5"/>
      <c r="D27" s="5"/>
      <c r="E27" s="5"/>
      <c r="F27" s="5"/>
      <c r="G27" s="2"/>
      <c r="H27" s="2"/>
      <c r="I27" s="2"/>
      <c r="J27" s="5"/>
      <c r="K27" s="5"/>
      <c r="L27" s="5"/>
      <c r="O27" s="2"/>
    </row>
    <row r="28" spans="1:17" x14ac:dyDescent="0.2">
      <c r="A28" s="5"/>
      <c r="B28" s="5"/>
      <c r="C28" s="5"/>
      <c r="D28" s="5"/>
      <c r="E28" s="5"/>
      <c r="G28" s="2"/>
      <c r="H28" s="2"/>
      <c r="I28" s="2"/>
      <c r="N28" s="11"/>
      <c r="O28" s="2"/>
    </row>
    <row r="29" spans="1:17" ht="18" x14ac:dyDescent="0.2">
      <c r="A29" s="36" t="s">
        <v>154</v>
      </c>
    </row>
    <row r="30" spans="1:17" ht="15.75" x14ac:dyDescent="0.2">
      <c r="A30" s="37" t="s">
        <v>155</v>
      </c>
    </row>
    <row r="31" spans="1:17" ht="15.75" x14ac:dyDescent="0.2">
      <c r="A31" s="37" t="s">
        <v>156</v>
      </c>
    </row>
    <row r="33" spans="1:1" ht="18" x14ac:dyDescent="0.2">
      <c r="A33" s="36" t="s">
        <v>157</v>
      </c>
    </row>
    <row r="34" spans="1:1" ht="15.75" x14ac:dyDescent="0.2">
      <c r="A34" s="37" t="s">
        <v>155</v>
      </c>
    </row>
    <row r="35" spans="1:1" ht="15.75" x14ac:dyDescent="0.2">
      <c r="A35" s="37" t="s">
        <v>158</v>
      </c>
    </row>
    <row r="37" spans="1:1" ht="18" x14ac:dyDescent="0.2">
      <c r="A37" s="36" t="s">
        <v>159</v>
      </c>
    </row>
    <row r="38" spans="1:1" ht="15.75" x14ac:dyDescent="0.2">
      <c r="A38" s="37" t="s">
        <v>155</v>
      </c>
    </row>
    <row r="39" spans="1:1" ht="15.75" x14ac:dyDescent="0.2">
      <c r="A39" s="37" t="s">
        <v>160</v>
      </c>
    </row>
  </sheetData>
  <sheetProtection password="905B" sheet="1" objects="1" scenarios="1" selectLockedCells="1" sort="0" selectUnlockedCells="1"/>
  <sortState ref="A3:M18">
    <sortCondition ref="A3:A18"/>
    <sortCondition ref="B3:B18"/>
  </sortState>
  <mergeCells count="1">
    <mergeCell ref="K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B045-B728-41A4-9AF5-BEEC0132BB6A}">
  <dimension ref="A1:T23"/>
  <sheetViews>
    <sheetView workbookViewId="0">
      <selection activeCell="A9" sqref="A9:XFD9"/>
    </sheetView>
  </sheetViews>
  <sheetFormatPr defaultRowHeight="15" x14ac:dyDescent="0.25"/>
  <cols>
    <col min="1" max="1" width="22" style="20" bestFit="1" customWidth="1"/>
    <col min="2" max="2" width="16.5703125" style="20" bestFit="1" customWidth="1"/>
    <col min="3" max="3" width="3.7109375" style="20" customWidth="1"/>
    <col min="4" max="4" width="4.7109375" style="20" bestFit="1" customWidth="1"/>
    <col min="5" max="5" width="18.28515625" style="20" bestFit="1" customWidth="1"/>
    <col min="6" max="6" width="3.7109375" style="20" customWidth="1"/>
    <col min="7" max="7" width="12.7109375" style="20" bestFit="1" customWidth="1"/>
    <col min="8" max="8" width="3.7109375" style="20" customWidth="1"/>
    <col min="9" max="9" width="11.85546875" style="20" bestFit="1" customWidth="1"/>
    <col min="10" max="10" width="3.7109375" style="20" customWidth="1"/>
    <col min="11" max="11" width="10" style="20" bestFit="1" customWidth="1"/>
    <col min="12" max="12" width="5.7109375" style="20" bestFit="1" customWidth="1"/>
    <col min="13" max="13" width="6.140625" style="20" bestFit="1" customWidth="1"/>
    <col min="14" max="14" width="3.7109375" style="20" customWidth="1"/>
    <col min="15" max="16384" width="9.140625" style="20"/>
  </cols>
  <sheetData>
    <row r="1" spans="1:15" s="32" customFormat="1" ht="18" x14ac:dyDescent="0.25">
      <c r="B1" s="27"/>
      <c r="C1" s="27"/>
      <c r="D1" s="27"/>
      <c r="E1" s="27" t="s">
        <v>82</v>
      </c>
      <c r="G1" s="27" t="s">
        <v>120</v>
      </c>
      <c r="I1" s="27" t="s">
        <v>127</v>
      </c>
      <c r="K1" s="47" t="s">
        <v>136</v>
      </c>
      <c r="L1" s="47"/>
      <c r="M1" s="47"/>
    </row>
    <row r="2" spans="1:15" s="9" customFormat="1" ht="30" x14ac:dyDescent="0.25">
      <c r="A2" s="9" t="s">
        <v>0</v>
      </c>
      <c r="B2" s="9" t="s">
        <v>1</v>
      </c>
      <c r="D2" s="9" t="s">
        <v>2</v>
      </c>
      <c r="E2" s="19" t="s">
        <v>5</v>
      </c>
      <c r="F2" s="19"/>
      <c r="G2" s="8" t="s">
        <v>5</v>
      </c>
      <c r="H2" s="8"/>
      <c r="I2" s="8" t="s">
        <v>5</v>
      </c>
      <c r="K2" s="8" t="s">
        <v>3</v>
      </c>
      <c r="L2" s="8" t="s">
        <v>4</v>
      </c>
      <c r="M2" s="8" t="s">
        <v>5</v>
      </c>
      <c r="O2" s="24" t="s">
        <v>138</v>
      </c>
    </row>
    <row r="3" spans="1:15" s="5" customFormat="1" ht="14.25" x14ac:dyDescent="0.2">
      <c r="A3" s="3" t="s">
        <v>62</v>
      </c>
      <c r="B3" s="3" t="s">
        <v>65</v>
      </c>
      <c r="C3" s="3"/>
      <c r="D3" s="3">
        <v>84</v>
      </c>
      <c r="E3" s="10">
        <v>233.81</v>
      </c>
      <c r="F3" s="10"/>
      <c r="G3" s="2">
        <v>227.09</v>
      </c>
      <c r="H3" s="2"/>
      <c r="I3" s="2">
        <v>210.32</v>
      </c>
      <c r="K3" s="23">
        <v>22.0167</v>
      </c>
      <c r="L3" s="23">
        <v>56.875</v>
      </c>
      <c r="M3" s="23">
        <v>220.92</v>
      </c>
    </row>
    <row r="4" spans="1:15" s="5" customFormat="1" x14ac:dyDescent="0.2">
      <c r="A4" s="5" t="s">
        <v>161</v>
      </c>
      <c r="B4" s="4" t="s">
        <v>73</v>
      </c>
      <c r="C4" s="4"/>
      <c r="D4" s="4">
        <v>83</v>
      </c>
      <c r="E4" s="10">
        <v>219.83</v>
      </c>
      <c r="F4" s="10"/>
      <c r="G4" s="2">
        <v>212.94</v>
      </c>
      <c r="H4" s="2"/>
      <c r="I4" s="2">
        <v>210.3</v>
      </c>
      <c r="K4" s="23">
        <v>20.241700000000002</v>
      </c>
      <c r="L4" s="23">
        <v>54.591700000000003</v>
      </c>
      <c r="M4" s="23">
        <v>218.89</v>
      </c>
      <c r="O4" s="2">
        <v>206.89499999999998</v>
      </c>
    </row>
    <row r="5" spans="1:15" s="5" customFormat="1" x14ac:dyDescent="0.2">
      <c r="A5" s="5" t="s">
        <v>161</v>
      </c>
      <c r="B5" s="4" t="s">
        <v>74</v>
      </c>
      <c r="C5" s="4"/>
      <c r="D5" s="4">
        <v>88</v>
      </c>
      <c r="E5" s="10">
        <v>237.53</v>
      </c>
      <c r="F5" s="2"/>
      <c r="G5" s="2">
        <v>232.03</v>
      </c>
      <c r="H5" s="2"/>
      <c r="I5" s="2">
        <v>217.33</v>
      </c>
      <c r="K5" s="23">
        <v>23.258299999999998</v>
      </c>
      <c r="L5" s="23">
        <v>56.45</v>
      </c>
      <c r="M5" s="23">
        <v>229.94</v>
      </c>
      <c r="O5" s="2"/>
    </row>
    <row r="6" spans="1:15" s="5" customFormat="1" ht="14.25" x14ac:dyDescent="0.2">
      <c r="A6" s="3" t="s">
        <v>75</v>
      </c>
      <c r="B6" s="3" t="s">
        <v>77</v>
      </c>
      <c r="C6" s="3"/>
      <c r="D6" s="3">
        <v>84</v>
      </c>
      <c r="E6" s="10">
        <v>237.12</v>
      </c>
      <c r="F6" s="10"/>
      <c r="G6" s="2">
        <v>217.42</v>
      </c>
      <c r="H6" s="2"/>
      <c r="I6" s="2">
        <v>222.55</v>
      </c>
      <c r="K6" s="23">
        <v>21.283300000000001</v>
      </c>
      <c r="L6" s="23">
        <v>57.1417</v>
      </c>
      <c r="M6" s="23">
        <v>225.71</v>
      </c>
      <c r="O6" s="2"/>
    </row>
    <row r="7" spans="1:15" s="5" customFormat="1" x14ac:dyDescent="0.2">
      <c r="A7" s="16" t="s">
        <v>9</v>
      </c>
      <c r="B7" s="4" t="s">
        <v>60</v>
      </c>
      <c r="C7" s="4"/>
      <c r="D7" s="4">
        <v>83</v>
      </c>
      <c r="E7" s="10">
        <v>212.29</v>
      </c>
      <c r="F7" s="10"/>
      <c r="G7" s="2">
        <v>224.33</v>
      </c>
      <c r="H7" s="2"/>
      <c r="I7" s="2">
        <v>221.3</v>
      </c>
      <c r="K7" s="23">
        <v>22.1083</v>
      </c>
      <c r="L7" s="23">
        <v>56.791699999999999</v>
      </c>
      <c r="M7" s="23">
        <v>215.52</v>
      </c>
      <c r="O7" s="2">
        <v>204.9</v>
      </c>
    </row>
    <row r="8" spans="1:15" s="5" customFormat="1" x14ac:dyDescent="0.2">
      <c r="A8" s="16" t="s">
        <v>9</v>
      </c>
      <c r="B8" s="4" t="s">
        <v>29</v>
      </c>
      <c r="C8" s="4"/>
      <c r="D8" s="4">
        <v>86</v>
      </c>
      <c r="E8" s="10">
        <v>236.02</v>
      </c>
      <c r="F8" s="10"/>
      <c r="G8" s="2">
        <v>226.74</v>
      </c>
      <c r="H8" s="2"/>
      <c r="I8" s="2">
        <v>216.03</v>
      </c>
      <c r="K8" s="23">
        <v>23.841699999999999</v>
      </c>
      <c r="L8" s="23">
        <v>56.616700000000002</v>
      </c>
      <c r="M8" s="23">
        <v>224.25</v>
      </c>
      <c r="O8" s="2">
        <v>208.5</v>
      </c>
    </row>
    <row r="9" spans="1:15" s="5" customFormat="1" x14ac:dyDescent="0.2">
      <c r="A9" s="16" t="s">
        <v>9</v>
      </c>
      <c r="B9" s="4" t="s">
        <v>40</v>
      </c>
      <c r="C9" s="4"/>
      <c r="D9" s="4">
        <v>85</v>
      </c>
      <c r="E9" s="10">
        <v>198.86</v>
      </c>
      <c r="F9" s="10"/>
      <c r="G9" s="2">
        <v>186.84</v>
      </c>
      <c r="H9" s="2"/>
      <c r="I9" s="2">
        <v>215.52</v>
      </c>
      <c r="K9" s="23">
        <v>22.133299999999998</v>
      </c>
      <c r="L9" s="23">
        <v>56.3583</v>
      </c>
      <c r="M9" s="23">
        <v>201.25</v>
      </c>
      <c r="O9" s="2"/>
    </row>
    <row r="10" spans="1:15" s="5" customFormat="1" ht="14.25" x14ac:dyDescent="0.2">
      <c r="A10" s="3" t="s">
        <v>7</v>
      </c>
      <c r="B10" s="3" t="s">
        <v>71</v>
      </c>
      <c r="C10" s="3"/>
      <c r="D10" s="3">
        <v>83</v>
      </c>
      <c r="E10" s="10">
        <v>223.32</v>
      </c>
      <c r="F10" s="10"/>
      <c r="G10" s="2">
        <v>213.17</v>
      </c>
      <c r="H10" s="2"/>
      <c r="I10" s="2">
        <v>192.61</v>
      </c>
      <c r="K10" s="23">
        <v>22.175000000000001</v>
      </c>
      <c r="L10" s="23">
        <v>56.7667</v>
      </c>
      <c r="M10" s="23">
        <v>206.17</v>
      </c>
      <c r="O10" s="2">
        <v>196.375</v>
      </c>
    </row>
    <row r="11" spans="1:15" s="5" customFormat="1" ht="14.25" x14ac:dyDescent="0.2">
      <c r="A11" s="3" t="s">
        <v>7</v>
      </c>
      <c r="B11" s="3" t="s">
        <v>25</v>
      </c>
      <c r="C11" s="3"/>
      <c r="D11" s="3">
        <v>84</v>
      </c>
      <c r="E11" s="10">
        <v>232.11</v>
      </c>
      <c r="F11" s="10"/>
      <c r="G11" s="2">
        <v>218.31</v>
      </c>
      <c r="H11" s="2"/>
      <c r="I11" s="2">
        <v>200.85</v>
      </c>
      <c r="K11" s="23">
        <v>22.4</v>
      </c>
      <c r="L11" s="23">
        <v>56.941699999999997</v>
      </c>
      <c r="M11" s="23">
        <v>216.25</v>
      </c>
      <c r="O11" s="2"/>
    </row>
    <row r="12" spans="1:15" s="5" customFormat="1" ht="14.25" x14ac:dyDescent="0.2">
      <c r="A12" s="3" t="s">
        <v>7</v>
      </c>
      <c r="B12" s="3" t="s">
        <v>39</v>
      </c>
      <c r="C12" s="3"/>
      <c r="D12" s="3">
        <v>85</v>
      </c>
      <c r="E12" s="10">
        <v>222.1</v>
      </c>
      <c r="F12" s="10"/>
      <c r="G12" s="2">
        <v>206.08</v>
      </c>
      <c r="H12" s="2"/>
      <c r="I12" s="2">
        <v>220.07</v>
      </c>
      <c r="K12" s="23">
        <v>21.716699999999999</v>
      </c>
      <c r="L12" s="23">
        <v>56.85</v>
      </c>
      <c r="M12" s="23">
        <v>216.15</v>
      </c>
      <c r="O12" s="2"/>
    </row>
    <row r="13" spans="1:15" s="5" customFormat="1" ht="14.25" x14ac:dyDescent="0.2">
      <c r="A13" s="3" t="s">
        <v>78</v>
      </c>
      <c r="B13" s="3" t="s">
        <v>80</v>
      </c>
      <c r="C13" s="3"/>
      <c r="D13" s="3">
        <v>83</v>
      </c>
      <c r="E13" s="10">
        <v>217.83</v>
      </c>
      <c r="F13" s="10"/>
      <c r="G13" s="2">
        <v>205.54</v>
      </c>
      <c r="H13" s="2"/>
      <c r="I13" s="2">
        <v>220.76</v>
      </c>
      <c r="K13" s="23">
        <v>21.791699999999999</v>
      </c>
      <c r="L13" s="23">
        <v>56.183300000000003</v>
      </c>
      <c r="M13" s="23">
        <v>217.46</v>
      </c>
      <c r="O13" s="2"/>
    </row>
    <row r="14" spans="1:15" s="5" customFormat="1" ht="14.25" x14ac:dyDescent="0.2">
      <c r="A14" s="3" t="s">
        <v>78</v>
      </c>
      <c r="B14" s="3" t="s">
        <v>81</v>
      </c>
      <c r="C14" s="3"/>
      <c r="D14" s="3">
        <v>85</v>
      </c>
      <c r="E14" s="10">
        <v>235.57</v>
      </c>
      <c r="F14" s="10"/>
      <c r="G14" s="2">
        <v>221.94</v>
      </c>
      <c r="H14" s="2"/>
      <c r="I14" s="2">
        <v>226.1</v>
      </c>
      <c r="K14" s="23">
        <v>21.6</v>
      </c>
      <c r="L14" s="23">
        <v>56.5167</v>
      </c>
      <c r="M14" s="23">
        <v>229.57</v>
      </c>
      <c r="O14" s="2"/>
    </row>
    <row r="15" spans="1:15" s="5" customFormat="1" ht="14.25" x14ac:dyDescent="0.2">
      <c r="A15" s="3" t="s">
        <v>66</v>
      </c>
      <c r="B15" s="3" t="s">
        <v>30</v>
      </c>
      <c r="C15" s="3"/>
      <c r="D15" s="3">
        <v>85</v>
      </c>
      <c r="E15" s="10">
        <v>232.24</v>
      </c>
      <c r="F15" s="10"/>
      <c r="G15" s="2">
        <v>219.36</v>
      </c>
      <c r="H15" s="2"/>
      <c r="I15" s="2">
        <v>228.18</v>
      </c>
      <c r="K15" s="23">
        <v>21.1083</v>
      </c>
      <c r="L15" s="23">
        <v>56.866700000000002</v>
      </c>
      <c r="M15" s="23">
        <v>226.67</v>
      </c>
      <c r="O15" s="2">
        <v>210.535</v>
      </c>
    </row>
    <row r="16" spans="1:15" s="5" customFormat="1" ht="14.25" x14ac:dyDescent="0.2">
      <c r="A16" s="3" t="s">
        <v>66</v>
      </c>
      <c r="B16" s="3" t="s">
        <v>24</v>
      </c>
      <c r="C16" s="3"/>
      <c r="D16" s="3">
        <v>86</v>
      </c>
      <c r="E16" s="10">
        <v>230.83</v>
      </c>
      <c r="F16" s="10"/>
      <c r="G16" s="2">
        <v>222.49</v>
      </c>
      <c r="H16" s="2"/>
      <c r="I16" s="2">
        <v>235.32</v>
      </c>
      <c r="K16" s="23">
        <v>23.041699999999999</v>
      </c>
      <c r="L16" s="23">
        <v>56.6417</v>
      </c>
      <c r="M16" s="23">
        <v>232.22</v>
      </c>
      <c r="O16" s="2">
        <v>213.70999999999998</v>
      </c>
    </row>
    <row r="17" spans="1:20" s="5" customFormat="1" ht="14.25" x14ac:dyDescent="0.2">
      <c r="A17" s="3" t="s">
        <v>66</v>
      </c>
      <c r="B17" s="3" t="s">
        <v>26</v>
      </c>
      <c r="C17" s="3"/>
      <c r="D17" s="3">
        <v>86</v>
      </c>
      <c r="E17" s="10">
        <v>228.04</v>
      </c>
      <c r="F17" s="10"/>
      <c r="G17" s="2">
        <v>202.26</v>
      </c>
      <c r="H17" s="2"/>
      <c r="I17" s="2">
        <v>235.51</v>
      </c>
      <c r="K17" s="23">
        <v>23.2667</v>
      </c>
      <c r="L17" s="23">
        <v>56.25</v>
      </c>
      <c r="M17" s="23">
        <v>222.89</v>
      </c>
    </row>
    <row r="18" spans="1:20" s="5" customFormat="1" ht="14.25" x14ac:dyDescent="0.2">
      <c r="D18" s="2"/>
      <c r="E18" s="2"/>
      <c r="F18" s="2"/>
      <c r="G18" s="2"/>
      <c r="H18" s="2"/>
      <c r="I18" s="2"/>
    </row>
    <row r="19" spans="1:20" s="5" customFormat="1" ht="14.25" x14ac:dyDescent="0.2">
      <c r="B19" s="5" t="s">
        <v>45</v>
      </c>
      <c r="D19" s="2"/>
      <c r="E19" s="2">
        <f>AVERAGE(E3:E17)</f>
        <v>226.5</v>
      </c>
      <c r="F19" s="6"/>
      <c r="G19" s="2">
        <f>AVERAGE(G3:G17)</f>
        <v>215.76933333333332</v>
      </c>
      <c r="H19" s="2"/>
      <c r="I19" s="2">
        <f>AVERAGE(I3:I17)</f>
        <v>218.18333333333334</v>
      </c>
      <c r="K19" s="2">
        <f>AVERAGE(K3:K17)</f>
        <v>22.132226666666668</v>
      </c>
      <c r="L19" s="2">
        <f>AVERAGE(L3:L17)</f>
        <v>56.52279333333334</v>
      </c>
      <c r="M19" s="2">
        <f>AVERAGE(M3:M17)</f>
        <v>220.25733333333335</v>
      </c>
    </row>
    <row r="20" spans="1:20" s="5" customFormat="1" ht="14.25" x14ac:dyDescent="0.2">
      <c r="B20" s="5" t="s">
        <v>46</v>
      </c>
      <c r="D20" s="2"/>
      <c r="E20" s="6">
        <v>5.1269605851642218E-2</v>
      </c>
      <c r="F20" s="2"/>
      <c r="G20" s="6">
        <v>6.1754186886254857E-2</v>
      </c>
      <c r="H20" s="6"/>
      <c r="I20" s="6">
        <v>9.5672253485202446E-2</v>
      </c>
      <c r="K20" s="29">
        <v>5.1999999999999998E-2</v>
      </c>
      <c r="L20" s="6">
        <v>8.9999999999999993E-3</v>
      </c>
      <c r="M20" s="6">
        <v>7.1999999999999995E-2</v>
      </c>
    </row>
    <row r="21" spans="1:20" s="5" customFormat="1" ht="14.25" x14ac:dyDescent="0.2">
      <c r="B21" s="5" t="s">
        <v>47</v>
      </c>
      <c r="D21" s="2"/>
      <c r="E21" s="2">
        <v>17.208576000000001</v>
      </c>
      <c r="F21" s="2"/>
      <c r="G21" s="2">
        <v>18.003744000000001</v>
      </c>
      <c r="H21" s="2"/>
      <c r="I21" s="2">
        <v>28.136393999999999</v>
      </c>
      <c r="K21" s="11">
        <v>12.5</v>
      </c>
      <c r="L21" s="5">
        <v>0.7</v>
      </c>
      <c r="M21" s="5">
        <v>19.399999999999999</v>
      </c>
    </row>
    <row r="22" spans="1:20" s="5" customFormat="1" ht="14.25" x14ac:dyDescent="0.2">
      <c r="B22" s="5" t="s">
        <v>48</v>
      </c>
      <c r="D22" s="2"/>
      <c r="E22" s="2">
        <v>14.427391999999999</v>
      </c>
      <c r="G22" s="2">
        <v>15.094048000000001</v>
      </c>
      <c r="H22" s="2"/>
      <c r="I22" s="2">
        <v>23.589098</v>
      </c>
      <c r="K22" s="11">
        <v>10.5</v>
      </c>
      <c r="L22" s="5">
        <v>0.6</v>
      </c>
      <c r="M22" s="5">
        <v>16.3</v>
      </c>
    </row>
    <row r="23" spans="1:20" s="5" customFormat="1" ht="14.25" x14ac:dyDescent="0.2">
      <c r="G23" s="2"/>
      <c r="H23" s="2"/>
      <c r="I23" s="2"/>
      <c r="R23" s="2"/>
      <c r="S23" s="2"/>
      <c r="T23" s="2"/>
    </row>
  </sheetData>
  <sheetProtection sheet="1" objects="1" scenarios="1" selectLockedCells="1" sort="0" selectUnlockedCells="1"/>
  <sortState ref="A3:M17">
    <sortCondition ref="A4:A17"/>
    <sortCondition ref="B4:B17"/>
  </sortState>
  <mergeCells count="1"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D27E-9433-41AB-9A51-87DB5CB3D668}">
  <dimension ref="A1:W36"/>
  <sheetViews>
    <sheetView workbookViewId="0">
      <selection activeCell="B15" sqref="B15"/>
    </sheetView>
  </sheetViews>
  <sheetFormatPr defaultRowHeight="14.25" x14ac:dyDescent="0.2"/>
  <cols>
    <col min="1" max="1" width="22" style="5" bestFit="1" customWidth="1"/>
    <col min="2" max="2" width="14" style="5" bestFit="1" customWidth="1"/>
    <col min="3" max="3" width="4.5703125" style="5" bestFit="1" customWidth="1"/>
    <col min="4" max="4" width="3.7109375" style="5" customWidth="1"/>
    <col min="5" max="5" width="9.42578125" style="2" bestFit="1" customWidth="1"/>
    <col min="6" max="6" width="3.7109375" style="2" customWidth="1"/>
    <col min="7" max="7" width="8" style="5" bestFit="1" customWidth="1"/>
    <col min="8" max="8" width="3.7109375" style="5" customWidth="1"/>
    <col min="9" max="9" width="8" style="5" bestFit="1" customWidth="1"/>
    <col min="10" max="10" width="3.7109375" style="5" customWidth="1"/>
    <col min="11" max="11" width="10.140625" style="5" bestFit="1" customWidth="1"/>
    <col min="12" max="12" width="6.140625" style="5" bestFit="1" customWidth="1"/>
    <col min="13" max="13" width="7.28515625" style="5" bestFit="1" customWidth="1"/>
    <col min="14" max="14" width="7.85546875" style="5" bestFit="1" customWidth="1"/>
    <col min="15" max="20" width="9.140625" style="5"/>
    <col min="21" max="21" width="19.85546875" style="5" bestFit="1" customWidth="1"/>
    <col min="22" max="22" width="12.85546875" style="5" bestFit="1" customWidth="1"/>
    <col min="23" max="16384" width="9.140625" style="5"/>
  </cols>
  <sheetData>
    <row r="1" spans="1:23" ht="18" x14ac:dyDescent="0.25">
      <c r="B1" s="28"/>
      <c r="C1" s="28"/>
      <c r="D1" s="28"/>
      <c r="E1" s="28" t="s">
        <v>125</v>
      </c>
      <c r="F1" s="28"/>
      <c r="G1" s="28" t="s">
        <v>128</v>
      </c>
      <c r="H1" s="28"/>
      <c r="I1" s="28" t="s">
        <v>126</v>
      </c>
      <c r="K1" s="48" t="s">
        <v>133</v>
      </c>
      <c r="L1" s="48"/>
      <c r="M1" s="48"/>
      <c r="N1" s="34"/>
    </row>
    <row r="2" spans="1:23" ht="30.75" customHeight="1" x14ac:dyDescent="0.25">
      <c r="A2" s="9" t="s">
        <v>0</v>
      </c>
      <c r="B2" s="9" t="s">
        <v>1</v>
      </c>
      <c r="C2" s="9" t="s">
        <v>2</v>
      </c>
      <c r="D2" s="9"/>
      <c r="E2" s="8" t="s">
        <v>5</v>
      </c>
      <c r="F2" s="8"/>
      <c r="G2" s="8" t="s">
        <v>5</v>
      </c>
      <c r="H2" s="8"/>
      <c r="I2" s="19" t="s">
        <v>5</v>
      </c>
      <c r="K2" s="8" t="s">
        <v>3</v>
      </c>
      <c r="L2" s="8" t="s">
        <v>4</v>
      </c>
      <c r="M2" s="19" t="s">
        <v>5</v>
      </c>
      <c r="N2" s="13"/>
      <c r="O2" s="24" t="s">
        <v>134</v>
      </c>
    </row>
    <row r="3" spans="1:23" ht="15" x14ac:dyDescent="0.25">
      <c r="A3" s="3" t="s">
        <v>123</v>
      </c>
      <c r="B3" s="3" t="s">
        <v>124</v>
      </c>
      <c r="C3" s="5">
        <v>83</v>
      </c>
      <c r="E3" s="2">
        <v>153.15</v>
      </c>
      <c r="G3" s="10">
        <v>192.36</v>
      </c>
      <c r="H3" s="10"/>
      <c r="I3" s="25" t="s">
        <v>162</v>
      </c>
      <c r="K3" s="23">
        <v>17.8629</v>
      </c>
      <c r="L3" s="23">
        <v>57.985199999999999</v>
      </c>
      <c r="M3" s="5">
        <v>192.24</v>
      </c>
      <c r="N3" s="2"/>
      <c r="P3" s="2"/>
      <c r="Q3" s="2"/>
      <c r="U3" s="41"/>
      <c r="V3" s="41"/>
      <c r="W3" s="41"/>
    </row>
    <row r="4" spans="1:23" ht="15" x14ac:dyDescent="0.25">
      <c r="A4" s="3" t="s">
        <v>7</v>
      </c>
      <c r="B4" s="3" t="s">
        <v>25</v>
      </c>
      <c r="C4" s="5">
        <v>84</v>
      </c>
      <c r="E4" s="2">
        <v>173.36</v>
      </c>
      <c r="G4" s="10">
        <v>191.5</v>
      </c>
      <c r="H4" s="10"/>
      <c r="I4" s="25">
        <v>243.53</v>
      </c>
      <c r="K4" s="23">
        <v>17.875</v>
      </c>
      <c r="L4" s="23">
        <v>58.2</v>
      </c>
      <c r="M4" s="5">
        <v>202.56</v>
      </c>
      <c r="N4" s="2"/>
      <c r="O4" s="2"/>
      <c r="P4" s="2"/>
      <c r="Q4" s="2"/>
      <c r="U4" s="40"/>
      <c r="V4" s="40"/>
      <c r="W4" s="40"/>
    </row>
    <row r="5" spans="1:23" ht="15" x14ac:dyDescent="0.25">
      <c r="A5" s="3" t="s">
        <v>9</v>
      </c>
      <c r="B5" s="3" t="s">
        <v>40</v>
      </c>
      <c r="C5" s="5">
        <v>85</v>
      </c>
      <c r="E5" s="2">
        <v>164.88</v>
      </c>
      <c r="G5" s="10">
        <v>192.57</v>
      </c>
      <c r="H5" s="10"/>
      <c r="I5" s="25">
        <v>211.65</v>
      </c>
      <c r="K5" s="23">
        <v>19.991700000000002</v>
      </c>
      <c r="L5" s="23">
        <v>57.191699999999997</v>
      </c>
      <c r="M5" s="5">
        <v>189.77</v>
      </c>
      <c r="N5" s="2"/>
      <c r="O5" s="2">
        <v>200.54000000000002</v>
      </c>
      <c r="P5" s="2"/>
      <c r="Q5" s="2"/>
      <c r="U5" s="40"/>
      <c r="V5" s="40"/>
      <c r="W5" s="40"/>
    </row>
    <row r="6" spans="1:23" ht="15" x14ac:dyDescent="0.25">
      <c r="A6" s="3" t="s">
        <v>7</v>
      </c>
      <c r="B6" s="3" t="s">
        <v>39</v>
      </c>
      <c r="C6" s="5">
        <v>85</v>
      </c>
      <c r="E6" s="2">
        <v>155.66999999999999</v>
      </c>
      <c r="G6" s="10">
        <v>207.58</v>
      </c>
      <c r="H6" s="10"/>
      <c r="I6" s="25">
        <v>215.26</v>
      </c>
      <c r="K6" s="23">
        <v>19.274999999999999</v>
      </c>
      <c r="L6" s="23">
        <v>57.174999999999997</v>
      </c>
      <c r="M6" s="5">
        <v>192.36</v>
      </c>
      <c r="N6" s="2"/>
      <c r="O6" s="2"/>
      <c r="P6" s="2"/>
      <c r="Q6" s="2"/>
      <c r="U6" s="40"/>
      <c r="V6" s="40"/>
      <c r="W6" s="40"/>
    </row>
    <row r="7" spans="1:23" ht="15" x14ac:dyDescent="0.25">
      <c r="A7" s="3" t="s">
        <v>20</v>
      </c>
      <c r="B7" s="3" t="s">
        <v>30</v>
      </c>
      <c r="C7" s="5">
        <v>85</v>
      </c>
      <c r="E7" s="2">
        <v>131.29</v>
      </c>
      <c r="G7" s="10">
        <v>201.52</v>
      </c>
      <c r="H7" s="10"/>
      <c r="I7" s="25">
        <v>238.72</v>
      </c>
      <c r="K7" s="23">
        <v>16.3583</v>
      </c>
      <c r="L7" s="23">
        <v>56.924999999999997</v>
      </c>
      <c r="M7" s="5">
        <v>190.68</v>
      </c>
      <c r="N7" s="2"/>
      <c r="O7" s="2">
        <v>200.03</v>
      </c>
      <c r="P7" s="2"/>
      <c r="Q7" s="2"/>
      <c r="U7" s="40"/>
      <c r="V7" s="40"/>
      <c r="W7" s="40"/>
    </row>
    <row r="8" spans="1:23" ht="15" x14ac:dyDescent="0.25">
      <c r="A8" s="3" t="s">
        <v>9</v>
      </c>
      <c r="B8" s="3" t="s">
        <v>29</v>
      </c>
      <c r="C8" s="5">
        <v>86</v>
      </c>
      <c r="E8" s="2">
        <v>159.75</v>
      </c>
      <c r="G8" s="10">
        <v>208.64</v>
      </c>
      <c r="H8" s="10"/>
      <c r="I8" s="25">
        <v>238.83</v>
      </c>
      <c r="K8" s="23">
        <v>18.566700000000001</v>
      </c>
      <c r="L8" s="23">
        <v>57.041699999999999</v>
      </c>
      <c r="M8" s="5">
        <v>202.34</v>
      </c>
      <c r="N8" s="2"/>
      <c r="O8" s="2">
        <v>200.44499999999999</v>
      </c>
      <c r="P8" s="2"/>
      <c r="Q8" s="2"/>
      <c r="U8" s="40"/>
      <c r="V8" s="40"/>
      <c r="W8" s="40"/>
    </row>
    <row r="9" spans="1:23" ht="15" x14ac:dyDescent="0.25">
      <c r="A9" s="3" t="s">
        <v>20</v>
      </c>
      <c r="B9" s="3" t="s">
        <v>24</v>
      </c>
      <c r="C9" s="5">
        <v>86</v>
      </c>
      <c r="E9" s="2">
        <v>159.51</v>
      </c>
      <c r="G9" s="10">
        <v>204.15</v>
      </c>
      <c r="H9" s="10"/>
      <c r="I9" s="25">
        <v>244.04</v>
      </c>
      <c r="K9" s="23">
        <v>17.75</v>
      </c>
      <c r="L9" s="23">
        <v>57.258299999999998</v>
      </c>
      <c r="M9" s="5">
        <v>201.98</v>
      </c>
      <c r="N9" s="2"/>
      <c r="O9" s="2">
        <v>196.48500000000001</v>
      </c>
      <c r="P9" s="2"/>
      <c r="Q9" s="2"/>
      <c r="U9" s="40"/>
      <c r="V9" s="40"/>
      <c r="W9" s="40"/>
    </row>
    <row r="10" spans="1:23" ht="15" x14ac:dyDescent="0.25">
      <c r="A10" s="3" t="s">
        <v>20</v>
      </c>
      <c r="B10" s="3" t="s">
        <v>26</v>
      </c>
      <c r="C10" s="5">
        <v>86</v>
      </c>
      <c r="E10" s="2">
        <v>156.62</v>
      </c>
      <c r="G10" s="10">
        <v>203.67</v>
      </c>
      <c r="H10" s="10"/>
      <c r="I10" s="25">
        <v>239.22</v>
      </c>
      <c r="K10" s="23">
        <v>18.433299999999999</v>
      </c>
      <c r="L10" s="23">
        <v>57.125</v>
      </c>
      <c r="M10" s="5">
        <v>198.13</v>
      </c>
      <c r="N10" s="2"/>
      <c r="O10" s="2"/>
      <c r="P10" s="2"/>
      <c r="Q10" s="2"/>
      <c r="U10" s="40"/>
      <c r="V10" s="40"/>
      <c r="W10" s="40"/>
    </row>
    <row r="11" spans="1:23" ht="15" x14ac:dyDescent="0.25">
      <c r="A11" s="3" t="s">
        <v>27</v>
      </c>
      <c r="B11" s="3" t="s">
        <v>37</v>
      </c>
      <c r="C11" s="5">
        <v>87</v>
      </c>
      <c r="E11" s="2">
        <v>173.91</v>
      </c>
      <c r="G11" s="10">
        <v>196.3</v>
      </c>
      <c r="H11" s="10"/>
      <c r="I11" s="25">
        <v>227.47</v>
      </c>
      <c r="K11" s="23">
        <v>20.45</v>
      </c>
      <c r="L11" s="23">
        <v>56.35</v>
      </c>
      <c r="M11" s="5">
        <v>208.45</v>
      </c>
      <c r="N11" s="2"/>
      <c r="O11" s="15">
        <v>191.69499999999999</v>
      </c>
      <c r="P11" s="2"/>
      <c r="Q11" s="2"/>
      <c r="U11" s="40"/>
      <c r="V11" s="40"/>
      <c r="W11" s="40"/>
    </row>
    <row r="12" spans="1:23" ht="15" x14ac:dyDescent="0.25">
      <c r="O12" s="20"/>
      <c r="U12" s="41"/>
      <c r="V12" s="41"/>
      <c r="W12" s="41"/>
    </row>
    <row r="13" spans="1:23" ht="15" x14ac:dyDescent="0.25">
      <c r="B13" s="5" t="s">
        <v>45</v>
      </c>
      <c r="E13" s="2">
        <f>AVERAGE(E3:E11)</f>
        <v>158.68222222222224</v>
      </c>
      <c r="G13" s="2">
        <f>AVERAGE(G3:G11)</f>
        <v>199.81000000000003</v>
      </c>
      <c r="I13" s="2">
        <f>AVERAGE(I3:I11)</f>
        <v>232.34</v>
      </c>
      <c r="K13" s="2">
        <f>AVERAGE(K3:K12)</f>
        <v>18.506988888888888</v>
      </c>
      <c r="L13" s="2">
        <f>AVERAGE(L3:L12)</f>
        <v>57.250211111111106</v>
      </c>
      <c r="M13" s="2">
        <f>AVERAGE(M3:M12)</f>
        <v>197.61222222222221</v>
      </c>
      <c r="O13" s="2"/>
      <c r="U13" s="40"/>
      <c r="V13" s="40"/>
      <c r="W13" s="40"/>
    </row>
    <row r="14" spans="1:23" ht="15" x14ac:dyDescent="0.25">
      <c r="B14" s="5" t="s">
        <v>46</v>
      </c>
      <c r="E14" s="6">
        <v>0.10579310030383521</v>
      </c>
      <c r="G14" s="6">
        <v>6.2904203216042995E-2</v>
      </c>
      <c r="H14" s="6"/>
      <c r="I14" s="6">
        <v>8.1565976246354824E-2</v>
      </c>
      <c r="K14" s="6">
        <v>8.2083000000000003E-2</v>
      </c>
      <c r="L14" s="6">
        <v>1.2012999999999999E-2</v>
      </c>
      <c r="M14" s="6">
        <v>8.0699999999999994E-2</v>
      </c>
      <c r="U14" s="40"/>
      <c r="V14" s="40"/>
      <c r="W14" s="40"/>
    </row>
    <row r="15" spans="1:23" ht="15" x14ac:dyDescent="0.25">
      <c r="B15" s="5" t="s">
        <v>47</v>
      </c>
      <c r="E15" s="2">
        <v>25.586154000000001</v>
      </c>
      <c r="G15" s="2">
        <v>18.121554</v>
      </c>
      <c r="H15" s="2"/>
      <c r="I15" s="2">
        <v>26.851175999999999</v>
      </c>
      <c r="K15" s="2">
        <v>2.85</v>
      </c>
      <c r="L15" s="5">
        <v>1.3</v>
      </c>
      <c r="M15" s="5">
        <v>27.5</v>
      </c>
      <c r="O15" s="23"/>
      <c r="U15" s="40"/>
      <c r="V15" s="40"/>
      <c r="W15" s="40"/>
    </row>
    <row r="16" spans="1:23" ht="15" x14ac:dyDescent="0.25">
      <c r="B16" s="5" t="s">
        <v>48</v>
      </c>
      <c r="E16" s="2">
        <v>21.451017999999998</v>
      </c>
      <c r="G16" s="2">
        <v>15.192817999999999</v>
      </c>
      <c r="H16" s="2"/>
      <c r="I16" s="2">
        <v>22.511591999999997</v>
      </c>
      <c r="K16" s="2">
        <v>2.395</v>
      </c>
      <c r="L16" s="5">
        <v>1.1000000000000001</v>
      </c>
      <c r="M16" s="5">
        <v>23.1</v>
      </c>
      <c r="U16" s="40"/>
      <c r="V16" s="40"/>
      <c r="W16" s="40"/>
    </row>
    <row r="17" spans="1:23" ht="15" x14ac:dyDescent="0.25">
      <c r="A17" s="10"/>
      <c r="B17" s="10"/>
      <c r="C17" s="10"/>
      <c r="D17" s="10"/>
      <c r="E17" s="10"/>
      <c r="U17" s="40"/>
      <c r="V17" s="40"/>
      <c r="W17" s="40"/>
    </row>
    <row r="18" spans="1:23" ht="15" x14ac:dyDescent="0.25">
      <c r="A18" s="10"/>
      <c r="B18" s="10"/>
      <c r="C18" s="10"/>
      <c r="D18" s="10"/>
      <c r="E18" s="10"/>
      <c r="U18" s="40"/>
      <c r="V18" s="40"/>
      <c r="W18" s="40"/>
    </row>
    <row r="19" spans="1:23" ht="18" x14ac:dyDescent="0.25">
      <c r="A19" s="36" t="s">
        <v>145</v>
      </c>
      <c r="B19" s="10"/>
      <c r="C19" s="10"/>
      <c r="D19" s="10"/>
      <c r="E19" s="10"/>
      <c r="U19" s="40"/>
      <c r="V19" s="40"/>
      <c r="W19" s="40"/>
    </row>
    <row r="20" spans="1:23" ht="15.75" x14ac:dyDescent="0.25">
      <c r="A20" s="37" t="s">
        <v>146</v>
      </c>
      <c r="B20" s="10"/>
      <c r="C20" s="10"/>
      <c r="D20" s="10"/>
      <c r="E20" s="10"/>
      <c r="U20" s="40"/>
      <c r="V20" s="40"/>
      <c r="W20" s="40"/>
    </row>
    <row r="21" spans="1:23" ht="15.75" x14ac:dyDescent="0.25">
      <c r="A21" s="37" t="s">
        <v>147</v>
      </c>
      <c r="B21" s="10"/>
      <c r="C21" s="10"/>
      <c r="D21" s="10"/>
      <c r="E21" s="10"/>
      <c r="U21" s="40"/>
      <c r="V21" s="40"/>
      <c r="W21" s="40"/>
    </row>
    <row r="22" spans="1:23" ht="15" x14ac:dyDescent="0.25">
      <c r="A22" s="2"/>
      <c r="B22" s="2"/>
      <c r="C22" s="2"/>
      <c r="D22" s="2"/>
      <c r="U22" s="40"/>
      <c r="V22" s="40"/>
      <c r="W22" s="40"/>
    </row>
    <row r="23" spans="1:23" ht="18" x14ac:dyDescent="0.25">
      <c r="A23" s="36" t="s">
        <v>148</v>
      </c>
      <c r="B23" s="2"/>
      <c r="C23" s="2"/>
      <c r="D23" s="2"/>
      <c r="U23" s="40"/>
      <c r="V23" s="40"/>
      <c r="W23" s="40"/>
    </row>
    <row r="24" spans="1:23" ht="15.75" x14ac:dyDescent="0.25">
      <c r="A24" s="37" t="s">
        <v>149</v>
      </c>
      <c r="B24" s="6"/>
      <c r="C24" s="6"/>
      <c r="D24" s="6"/>
      <c r="U24" s="41"/>
      <c r="V24" s="41"/>
      <c r="W24" s="41"/>
    </row>
    <row r="25" spans="1:23" ht="15.75" x14ac:dyDescent="0.25">
      <c r="A25" s="37" t="s">
        <v>150</v>
      </c>
      <c r="B25" s="2"/>
      <c r="C25" s="2"/>
      <c r="D25" s="2"/>
      <c r="U25" s="40"/>
      <c r="V25" s="40"/>
      <c r="W25" s="40"/>
    </row>
    <row r="26" spans="1:23" ht="15" x14ac:dyDescent="0.25">
      <c r="A26" s="2"/>
      <c r="B26" s="2"/>
      <c r="C26" s="2"/>
      <c r="D26" s="2"/>
      <c r="U26" s="40"/>
      <c r="V26" s="40"/>
      <c r="W26" s="40"/>
    </row>
    <row r="27" spans="1:23" ht="18" x14ac:dyDescent="0.25">
      <c r="A27" s="36" t="s">
        <v>151</v>
      </c>
      <c r="U27" s="40"/>
      <c r="V27" s="40"/>
      <c r="W27" s="40"/>
    </row>
    <row r="28" spans="1:23" ht="15.75" x14ac:dyDescent="0.2">
      <c r="A28" s="37" t="s">
        <v>152</v>
      </c>
    </row>
    <row r="29" spans="1:23" ht="15.75" x14ac:dyDescent="0.2">
      <c r="A29" s="37" t="s">
        <v>153</v>
      </c>
      <c r="F29" s="6"/>
    </row>
    <row r="32" spans="1:23" x14ac:dyDescent="0.2">
      <c r="F32" s="10"/>
    </row>
    <row r="33" spans="6:6" x14ac:dyDescent="0.2">
      <c r="F33" s="10"/>
    </row>
    <row r="34" spans="6:6" x14ac:dyDescent="0.2">
      <c r="F34" s="10"/>
    </row>
    <row r="35" spans="6:6" x14ac:dyDescent="0.2">
      <c r="F35" s="10"/>
    </row>
    <row r="36" spans="6:6" x14ac:dyDescent="0.2">
      <c r="F36" s="10"/>
    </row>
  </sheetData>
  <sheetProtection password="905B" sheet="1" objects="1" scenarios="1" selectLockedCells="1" selectUnlockedCells="1"/>
  <sortState ref="U3:X27">
    <sortCondition ref="W3:W27"/>
    <sortCondition ref="U3:U27"/>
  </sortState>
  <mergeCells count="1">
    <mergeCell ref="K1:M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AD0A-3A19-4853-AEFE-3AD889A9D4CC}">
  <dimension ref="A1:P23"/>
  <sheetViews>
    <sheetView workbookViewId="0">
      <selection activeCell="I6" sqref="I6"/>
    </sheetView>
  </sheetViews>
  <sheetFormatPr defaultRowHeight="14.25" x14ac:dyDescent="0.2"/>
  <cols>
    <col min="1" max="1" width="22" style="17" bestFit="1" customWidth="1"/>
    <col min="2" max="2" width="13.5703125" style="17" bestFit="1" customWidth="1"/>
    <col min="3" max="3" width="4.42578125" style="17" bestFit="1" customWidth="1"/>
    <col min="4" max="4" width="3.7109375" style="17" customWidth="1"/>
    <col min="5" max="5" width="9.42578125" style="17" bestFit="1" customWidth="1"/>
    <col min="6" max="6" width="3" style="17" customWidth="1"/>
    <col min="7" max="7" width="8" style="15" bestFit="1" customWidth="1"/>
    <col min="8" max="8" width="3" style="17" customWidth="1"/>
    <col min="9" max="9" width="8" style="17" bestFit="1" customWidth="1"/>
    <col min="10" max="10" width="3" style="17" customWidth="1"/>
    <col min="11" max="11" width="10.140625" style="17" bestFit="1" customWidth="1"/>
    <col min="12" max="12" width="6.140625" style="17" bestFit="1" customWidth="1"/>
    <col min="13" max="13" width="7.28515625" style="17" bestFit="1" customWidth="1"/>
    <col min="14" max="14" width="7.85546875" style="17" bestFit="1" customWidth="1"/>
    <col min="15" max="16384" width="9.140625" style="17"/>
  </cols>
  <sheetData>
    <row r="1" spans="1:16" ht="18" x14ac:dyDescent="0.25">
      <c r="B1" s="27"/>
      <c r="C1" s="27"/>
      <c r="D1" s="27"/>
      <c r="E1" s="27" t="s">
        <v>125</v>
      </c>
      <c r="F1" s="27"/>
      <c r="G1" s="27" t="s">
        <v>128</v>
      </c>
      <c r="H1" s="27"/>
      <c r="I1" s="27" t="s">
        <v>126</v>
      </c>
      <c r="K1" s="48" t="s">
        <v>133</v>
      </c>
      <c r="L1" s="48"/>
      <c r="M1" s="48"/>
    </row>
    <row r="2" spans="1:16" ht="29.25" customHeight="1" x14ac:dyDescent="0.25">
      <c r="A2" s="9" t="s">
        <v>0</v>
      </c>
      <c r="B2" s="9" t="s">
        <v>1</v>
      </c>
      <c r="C2" s="9" t="s">
        <v>2</v>
      </c>
      <c r="D2" s="9"/>
      <c r="E2" s="8" t="s">
        <v>5</v>
      </c>
      <c r="F2" s="8"/>
      <c r="G2" s="19" t="s">
        <v>5</v>
      </c>
      <c r="I2" s="19" t="s">
        <v>5</v>
      </c>
      <c r="K2" s="8" t="s">
        <v>3</v>
      </c>
      <c r="L2" s="8" t="s">
        <v>4</v>
      </c>
      <c r="M2" s="19" t="s">
        <v>5</v>
      </c>
      <c r="O2" s="26" t="s">
        <v>135</v>
      </c>
    </row>
    <row r="3" spans="1:16" s="42" customFormat="1" x14ac:dyDescent="0.2">
      <c r="A3" s="3" t="s">
        <v>121</v>
      </c>
      <c r="B3" s="3" t="s">
        <v>122</v>
      </c>
      <c r="C3" s="3">
        <v>89</v>
      </c>
      <c r="D3" s="3"/>
      <c r="E3" s="30">
        <v>185.12</v>
      </c>
      <c r="G3" s="43">
        <v>206.98</v>
      </c>
      <c r="I3" s="43" t="s">
        <v>162</v>
      </c>
      <c r="K3" s="44">
        <v>17.250399999999999</v>
      </c>
      <c r="L3" s="44">
        <v>57.8352</v>
      </c>
      <c r="M3" s="3">
        <v>213.4</v>
      </c>
      <c r="P3" s="45"/>
    </row>
    <row r="4" spans="1:16" x14ac:dyDescent="0.2">
      <c r="A4" s="5" t="s">
        <v>161</v>
      </c>
      <c r="B4" s="5" t="s">
        <v>6</v>
      </c>
      <c r="C4" s="5">
        <v>90</v>
      </c>
      <c r="D4" s="5"/>
      <c r="E4" s="2">
        <v>187.07</v>
      </c>
      <c r="F4" s="2"/>
      <c r="G4" s="15">
        <v>212.18</v>
      </c>
      <c r="I4" s="10">
        <v>275.55</v>
      </c>
      <c r="K4" s="23">
        <v>19.8583</v>
      </c>
      <c r="L4" s="23">
        <v>56.475000000000001</v>
      </c>
      <c r="M4" s="5">
        <v>224.93</v>
      </c>
      <c r="O4" s="15"/>
      <c r="P4" s="15"/>
    </row>
    <row r="5" spans="1:16" x14ac:dyDescent="0.2">
      <c r="A5" s="5" t="s">
        <v>9</v>
      </c>
      <c r="B5" s="5" t="s">
        <v>10</v>
      </c>
      <c r="C5" s="5">
        <v>90</v>
      </c>
      <c r="D5" s="5"/>
      <c r="E5" s="2">
        <v>176.74</v>
      </c>
      <c r="G5" s="15">
        <v>236.51</v>
      </c>
      <c r="I5" s="10">
        <v>269.54000000000002</v>
      </c>
      <c r="K5" s="23">
        <v>18.725000000000001</v>
      </c>
      <c r="L5" s="23">
        <v>56.933300000000003</v>
      </c>
      <c r="M5" s="5">
        <v>227.12</v>
      </c>
      <c r="O5" s="15">
        <v>196.815</v>
      </c>
      <c r="P5" s="15"/>
    </row>
    <row r="6" spans="1:16" x14ac:dyDescent="0.2">
      <c r="A6" s="5" t="s">
        <v>9</v>
      </c>
      <c r="B6" s="5" t="s">
        <v>18</v>
      </c>
      <c r="C6" s="5">
        <v>90</v>
      </c>
      <c r="D6" s="5"/>
      <c r="E6" s="2">
        <v>178.9</v>
      </c>
      <c r="G6" s="15">
        <v>210.66</v>
      </c>
      <c r="I6" s="10">
        <v>251.5</v>
      </c>
      <c r="K6" s="23">
        <v>19.341699999999999</v>
      </c>
      <c r="L6" s="23">
        <v>57.666699999999999</v>
      </c>
      <c r="M6" s="5">
        <v>213.35</v>
      </c>
      <c r="O6" s="15">
        <v>198.53</v>
      </c>
      <c r="P6" s="15"/>
    </row>
    <row r="7" spans="1:16" x14ac:dyDescent="0.2">
      <c r="A7" s="5" t="s">
        <v>7</v>
      </c>
      <c r="B7" s="5" t="s">
        <v>32</v>
      </c>
      <c r="C7" s="5">
        <v>90</v>
      </c>
      <c r="D7" s="5"/>
      <c r="E7" s="2">
        <v>179.84</v>
      </c>
      <c r="G7" s="15">
        <v>189.7</v>
      </c>
      <c r="I7" s="10">
        <v>237.65</v>
      </c>
      <c r="K7" s="23">
        <v>22.35</v>
      </c>
      <c r="L7" s="23">
        <v>56.316699999999997</v>
      </c>
      <c r="M7" s="5">
        <v>200.65</v>
      </c>
      <c r="O7" s="15">
        <v>201.91</v>
      </c>
      <c r="P7" s="15"/>
    </row>
    <row r="8" spans="1:16" x14ac:dyDescent="0.2">
      <c r="A8" s="5" t="s">
        <v>20</v>
      </c>
      <c r="B8" s="5" t="s">
        <v>21</v>
      </c>
      <c r="C8" s="5">
        <v>90</v>
      </c>
      <c r="D8" s="5"/>
      <c r="E8" s="2">
        <v>185.27</v>
      </c>
      <c r="G8" s="10">
        <v>220.54</v>
      </c>
      <c r="I8" s="10">
        <v>250.9</v>
      </c>
      <c r="K8" s="23">
        <v>17.441700000000001</v>
      </c>
      <c r="L8" s="23">
        <v>57.166699999999999</v>
      </c>
      <c r="M8" s="5">
        <v>217.45</v>
      </c>
      <c r="O8" s="15">
        <v>210.97499999999999</v>
      </c>
      <c r="P8" s="15"/>
    </row>
    <row r="9" spans="1:16" x14ac:dyDescent="0.2">
      <c r="A9" s="5" t="s">
        <v>161</v>
      </c>
      <c r="B9" s="5" t="s">
        <v>19</v>
      </c>
      <c r="C9" s="5">
        <v>91</v>
      </c>
      <c r="D9" s="5"/>
      <c r="E9" s="2">
        <v>192.45</v>
      </c>
      <c r="G9" s="15">
        <v>215.11</v>
      </c>
      <c r="I9" s="10">
        <v>251.01</v>
      </c>
      <c r="K9" s="23">
        <v>20.55</v>
      </c>
      <c r="L9" s="23">
        <v>55.808300000000003</v>
      </c>
      <c r="M9" s="5">
        <v>220.53</v>
      </c>
      <c r="O9" s="15">
        <v>203.82499999999999</v>
      </c>
      <c r="P9" s="15"/>
    </row>
    <row r="10" spans="1:16" x14ac:dyDescent="0.2">
      <c r="A10" s="5" t="s">
        <v>161</v>
      </c>
      <c r="B10" s="5" t="s">
        <v>15</v>
      </c>
      <c r="C10" s="5">
        <v>91</v>
      </c>
      <c r="D10" s="5"/>
      <c r="E10" s="2">
        <v>188.23</v>
      </c>
      <c r="G10" s="15">
        <v>225.33</v>
      </c>
      <c r="I10" s="10">
        <v>255.02</v>
      </c>
      <c r="K10" s="23">
        <v>19.05</v>
      </c>
      <c r="L10" s="23">
        <v>56.7333</v>
      </c>
      <c r="M10" s="5">
        <v>222.21</v>
      </c>
      <c r="O10" s="15">
        <v>211.86500000000001</v>
      </c>
      <c r="P10" s="15"/>
    </row>
    <row r="11" spans="1:16" x14ac:dyDescent="0.2">
      <c r="A11" s="5" t="s">
        <v>9</v>
      </c>
      <c r="B11" s="5" t="s">
        <v>23</v>
      </c>
      <c r="C11" s="5">
        <v>91</v>
      </c>
      <c r="D11" s="5"/>
      <c r="E11" s="2">
        <v>179.63</v>
      </c>
      <c r="G11" s="15">
        <v>206.54</v>
      </c>
      <c r="I11" s="10">
        <v>247.34</v>
      </c>
      <c r="K11" s="23">
        <v>20.773199999999999</v>
      </c>
      <c r="L11" s="23">
        <v>55.5687</v>
      </c>
      <c r="M11" s="5">
        <v>210.03</v>
      </c>
      <c r="O11" s="15"/>
      <c r="P11" s="15"/>
    </row>
    <row r="12" spans="1:16" x14ac:dyDescent="0.2">
      <c r="A12" s="3" t="s">
        <v>27</v>
      </c>
      <c r="B12" s="3" t="s">
        <v>28</v>
      </c>
      <c r="C12" s="5">
        <v>91</v>
      </c>
      <c r="D12" s="5"/>
      <c r="E12" s="2">
        <v>178.21</v>
      </c>
      <c r="G12" s="15">
        <v>208.25</v>
      </c>
      <c r="I12" s="10">
        <v>239.06</v>
      </c>
      <c r="K12" s="23">
        <v>18.758299999999998</v>
      </c>
      <c r="L12" s="23">
        <v>57.383299999999998</v>
      </c>
      <c r="M12" s="5">
        <v>205.06</v>
      </c>
      <c r="O12" s="15"/>
      <c r="P12" s="15"/>
    </row>
    <row r="13" spans="1:16" x14ac:dyDescent="0.2">
      <c r="A13" s="5" t="s">
        <v>20</v>
      </c>
      <c r="B13" s="5" t="s">
        <v>22</v>
      </c>
      <c r="C13" s="5">
        <v>91</v>
      </c>
      <c r="D13" s="5"/>
      <c r="E13" s="2">
        <v>183.84</v>
      </c>
      <c r="G13" s="15">
        <v>220.82</v>
      </c>
      <c r="I13" s="10">
        <v>247.52</v>
      </c>
      <c r="K13" s="23">
        <v>18.534600000000001</v>
      </c>
      <c r="L13" s="23">
        <v>57.0871</v>
      </c>
      <c r="M13" s="5">
        <v>218.13</v>
      </c>
      <c r="O13" s="15"/>
      <c r="P13" s="15"/>
    </row>
    <row r="14" spans="1:16" x14ac:dyDescent="0.2">
      <c r="A14" s="5" t="s">
        <v>161</v>
      </c>
      <c r="B14" s="5" t="s">
        <v>36</v>
      </c>
      <c r="C14" s="5">
        <v>93</v>
      </c>
      <c r="D14" s="5"/>
      <c r="E14" s="2">
        <v>182.85</v>
      </c>
      <c r="G14" s="15">
        <v>228.36</v>
      </c>
      <c r="I14" s="10">
        <v>228.74</v>
      </c>
      <c r="K14" s="23">
        <v>19.883299999999998</v>
      </c>
      <c r="L14" s="23">
        <v>57.95</v>
      </c>
      <c r="M14" s="5">
        <v>214.97</v>
      </c>
      <c r="O14" s="15">
        <v>213.10500000000002</v>
      </c>
      <c r="P14" s="15"/>
    </row>
    <row r="15" spans="1:16" x14ac:dyDescent="0.2">
      <c r="A15" s="5" t="s">
        <v>33</v>
      </c>
      <c r="B15" s="5" t="s">
        <v>34</v>
      </c>
      <c r="C15" s="5">
        <v>93</v>
      </c>
      <c r="D15" s="5"/>
      <c r="E15" s="2">
        <v>152.18</v>
      </c>
      <c r="G15" s="15">
        <v>202.58</v>
      </c>
      <c r="I15" s="10">
        <v>235.76</v>
      </c>
      <c r="K15" s="23">
        <v>23.1</v>
      </c>
      <c r="L15" s="23">
        <v>57.375</v>
      </c>
      <c r="M15" s="5">
        <v>199.44</v>
      </c>
      <c r="O15" s="15"/>
      <c r="P15" s="15"/>
    </row>
    <row r="16" spans="1:16" x14ac:dyDescent="0.2">
      <c r="A16" s="5" t="s">
        <v>7</v>
      </c>
      <c r="B16" s="5" t="s">
        <v>8</v>
      </c>
      <c r="C16" s="5">
        <v>94</v>
      </c>
      <c r="D16" s="5"/>
      <c r="E16" s="2">
        <v>182.03</v>
      </c>
      <c r="G16" s="15">
        <v>209.92</v>
      </c>
      <c r="I16" s="10">
        <v>270.57</v>
      </c>
      <c r="K16" s="23">
        <v>19.116700000000002</v>
      </c>
      <c r="L16" s="23">
        <v>56.308300000000003</v>
      </c>
      <c r="M16" s="5">
        <v>221.18</v>
      </c>
      <c r="P16" s="15"/>
    </row>
    <row r="17" spans="1:16" x14ac:dyDescent="0.2">
      <c r="A17" s="5" t="s">
        <v>161</v>
      </c>
      <c r="B17" s="5" t="s">
        <v>11</v>
      </c>
      <c r="C17" s="5">
        <v>95</v>
      </c>
      <c r="D17" s="5"/>
      <c r="E17" s="2">
        <v>177.14</v>
      </c>
      <c r="G17" s="15">
        <v>232.38</v>
      </c>
      <c r="I17" s="10">
        <v>269.51</v>
      </c>
      <c r="K17" s="23">
        <v>21.8583</v>
      </c>
      <c r="L17" s="23">
        <v>54.533299999999997</v>
      </c>
      <c r="M17" s="5">
        <v>226.18</v>
      </c>
      <c r="O17" s="15">
        <v>216.745</v>
      </c>
      <c r="P17" s="15"/>
    </row>
    <row r="18" spans="1:16" x14ac:dyDescent="0.2">
      <c r="A18" s="5" t="s">
        <v>9</v>
      </c>
      <c r="B18" s="5" t="s">
        <v>17</v>
      </c>
      <c r="C18" s="5">
        <v>95</v>
      </c>
      <c r="D18" s="5"/>
      <c r="E18" s="2">
        <v>188.33</v>
      </c>
      <c r="G18" s="15">
        <v>216.52</v>
      </c>
      <c r="I18" s="10">
        <v>252.44</v>
      </c>
      <c r="K18" s="23">
        <v>23.375</v>
      </c>
      <c r="L18" s="23">
        <v>57.091700000000003</v>
      </c>
      <c r="M18" s="5">
        <v>219.02</v>
      </c>
    </row>
    <row r="19" spans="1:16" x14ac:dyDescent="0.2">
      <c r="I19" s="2"/>
    </row>
    <row r="20" spans="1:16" x14ac:dyDescent="0.2">
      <c r="B20" s="5" t="s">
        <v>45</v>
      </c>
      <c r="C20" s="5"/>
      <c r="D20" s="5"/>
      <c r="E20" s="2">
        <f>AVERAGE(E3:E18)</f>
        <v>181.114375</v>
      </c>
      <c r="G20" s="2">
        <f>AVERAGE(G3:G18)</f>
        <v>215.14875000000001</v>
      </c>
      <c r="I20" s="2">
        <f>AVERAGE(I3:I17)</f>
        <v>252.11928571428572</v>
      </c>
      <c r="K20" s="2">
        <f>AVERAGE(K3:K17)</f>
        <v>19.772766666666666</v>
      </c>
      <c r="L20" s="2">
        <f>AVERAGE(L3:L17)</f>
        <v>56.742726666666677</v>
      </c>
      <c r="M20" s="2">
        <f>AVERAGE(M3:M18)</f>
        <v>215.85312499999998</v>
      </c>
    </row>
    <row r="21" spans="1:16" x14ac:dyDescent="0.2">
      <c r="B21" s="5" t="s">
        <v>46</v>
      </c>
      <c r="C21" s="5"/>
      <c r="D21" s="5"/>
      <c r="E21" s="6">
        <v>0.10579310030383521</v>
      </c>
      <c r="G21" s="18">
        <v>6.2904203216042995E-2</v>
      </c>
      <c r="I21" s="6">
        <v>8.1565976246354824E-2</v>
      </c>
      <c r="K21" s="6">
        <v>8.2083000000000003E-2</v>
      </c>
      <c r="L21" s="6">
        <v>1.2012999999999999E-2</v>
      </c>
      <c r="M21" s="6">
        <v>8.0699999999999994E-2</v>
      </c>
    </row>
    <row r="22" spans="1:16" x14ac:dyDescent="0.2">
      <c r="B22" s="5" t="s">
        <v>47</v>
      </c>
      <c r="C22" s="5"/>
      <c r="D22" s="5"/>
      <c r="E22" s="2">
        <v>25.586154000000001</v>
      </c>
      <c r="G22" s="15">
        <v>18.121554</v>
      </c>
      <c r="I22" s="2">
        <v>26.851175999999999</v>
      </c>
      <c r="K22" s="2">
        <v>2.85</v>
      </c>
      <c r="L22" s="5">
        <v>1.3</v>
      </c>
      <c r="M22" s="5">
        <v>27.5</v>
      </c>
    </row>
    <row r="23" spans="1:16" x14ac:dyDescent="0.2">
      <c r="B23" s="5" t="s">
        <v>48</v>
      </c>
      <c r="C23" s="5"/>
      <c r="D23" s="5"/>
      <c r="E23" s="2">
        <v>21.451017999999998</v>
      </c>
      <c r="G23" s="15">
        <v>15.192817999999999</v>
      </c>
      <c r="I23" s="2">
        <v>22.511591999999997</v>
      </c>
      <c r="K23" s="2">
        <v>2.395</v>
      </c>
      <c r="L23" s="5">
        <v>1.1000000000000001</v>
      </c>
      <c r="M23" s="5">
        <v>23.1</v>
      </c>
    </row>
  </sheetData>
  <sheetProtection sheet="1" objects="1" scenarios="1" selectLockedCells="1" sort="0" selectUnlockedCells="1"/>
  <sortState ref="A3:O18">
    <sortCondition ref="C3:C18"/>
    <sortCondition ref="A3:A18"/>
  </sortState>
  <mergeCells count="1">
    <mergeCell ref="K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D33D-A8E9-442B-AD19-D0C672F4C9FC}">
  <dimension ref="A1:I24"/>
  <sheetViews>
    <sheetView workbookViewId="0">
      <selection activeCell="A2" sqref="A2:XFD17"/>
    </sheetView>
  </sheetViews>
  <sheetFormatPr defaultRowHeight="15" x14ac:dyDescent="0.25"/>
  <cols>
    <col min="1" max="1" width="28.28515625" style="17" bestFit="1" customWidth="1"/>
    <col min="2" max="2" width="11.28515625" style="17" bestFit="1" customWidth="1"/>
    <col min="3" max="3" width="4.42578125" style="17" bestFit="1" customWidth="1"/>
    <col min="4" max="4" width="4.42578125" style="17" customWidth="1"/>
    <col min="5" max="5" width="10" style="17" bestFit="1" customWidth="1"/>
    <col min="6" max="6" width="5.7109375" style="17" bestFit="1" customWidth="1"/>
    <col min="7" max="7" width="6.140625" style="17" bestFit="1" customWidth="1"/>
    <col min="8" max="8" width="4" style="20" customWidth="1"/>
    <col min="9" max="16384" width="9.140625" style="20"/>
  </cols>
  <sheetData>
    <row r="1" spans="1:9" ht="18" x14ac:dyDescent="0.25">
      <c r="A1" s="47" t="s">
        <v>126</v>
      </c>
      <c r="B1" s="47"/>
      <c r="C1" s="47"/>
      <c r="D1" s="47"/>
      <c r="E1" s="47"/>
      <c r="F1" s="47"/>
      <c r="G1" s="47"/>
    </row>
    <row r="2" spans="1:9" ht="30" x14ac:dyDescent="0.25">
      <c r="A2" s="9" t="s">
        <v>0</v>
      </c>
      <c r="B2" s="9" t="s">
        <v>1</v>
      </c>
      <c r="C2" s="9" t="s">
        <v>2</v>
      </c>
      <c r="D2" s="9"/>
      <c r="E2" s="8" t="s">
        <v>3</v>
      </c>
      <c r="F2" s="8" t="s">
        <v>4</v>
      </c>
      <c r="G2" s="19" t="s">
        <v>5</v>
      </c>
      <c r="I2" s="26" t="s">
        <v>137</v>
      </c>
    </row>
    <row r="3" spans="1:9" x14ac:dyDescent="0.25">
      <c r="A3" s="9" t="s">
        <v>83</v>
      </c>
      <c r="B3" s="9" t="s">
        <v>38</v>
      </c>
      <c r="C3" s="9">
        <v>85</v>
      </c>
      <c r="D3" s="9"/>
      <c r="E3" s="13">
        <v>16.230799999999999</v>
      </c>
      <c r="F3" s="13">
        <v>58.069800000000001</v>
      </c>
      <c r="G3" s="13">
        <v>219.51</v>
      </c>
      <c r="H3" s="8"/>
      <c r="I3" s="21">
        <v>225.4</v>
      </c>
    </row>
    <row r="4" spans="1:9" x14ac:dyDescent="0.25">
      <c r="A4" s="9" t="s">
        <v>130</v>
      </c>
      <c r="B4" s="9" t="s">
        <v>41</v>
      </c>
      <c r="C4" s="9">
        <v>80</v>
      </c>
      <c r="D4" s="9"/>
      <c r="E4" s="13">
        <v>15.114800000000001</v>
      </c>
      <c r="F4" s="13">
        <v>61.978900000000003</v>
      </c>
      <c r="G4" s="13">
        <v>196.93</v>
      </c>
    </row>
    <row r="5" spans="1:9" x14ac:dyDescent="0.25">
      <c r="A5" s="9" t="s">
        <v>130</v>
      </c>
      <c r="B5" s="9" t="s">
        <v>42</v>
      </c>
      <c r="C5" s="9">
        <v>83</v>
      </c>
      <c r="D5" s="9"/>
      <c r="E5" s="13">
        <v>18.4588</v>
      </c>
      <c r="F5" s="13">
        <v>59.818199999999997</v>
      </c>
      <c r="G5" s="13">
        <v>190.47</v>
      </c>
    </row>
    <row r="6" spans="1:9" x14ac:dyDescent="0.25">
      <c r="A6" s="9" t="s">
        <v>130</v>
      </c>
      <c r="B6" s="9" t="s">
        <v>44</v>
      </c>
      <c r="C6" s="9">
        <v>83</v>
      </c>
      <c r="D6" s="9"/>
      <c r="E6" s="13">
        <v>14.026400000000001</v>
      </c>
      <c r="F6" s="13">
        <v>60.481099999999998</v>
      </c>
      <c r="G6" s="13">
        <v>174.98</v>
      </c>
    </row>
    <row r="7" spans="1:9" x14ac:dyDescent="0.25">
      <c r="A7" s="9" t="s">
        <v>130</v>
      </c>
      <c r="B7" s="9" t="s">
        <v>43</v>
      </c>
      <c r="C7" s="9">
        <v>87</v>
      </c>
      <c r="D7" s="9"/>
      <c r="E7" s="13">
        <v>18.7317</v>
      </c>
      <c r="F7" s="13">
        <v>57.741</v>
      </c>
      <c r="G7" s="13">
        <v>181.05</v>
      </c>
      <c r="I7" s="2"/>
    </row>
    <row r="8" spans="1:9" x14ac:dyDescent="0.25">
      <c r="A8" s="5" t="s">
        <v>9</v>
      </c>
      <c r="B8" s="5" t="s">
        <v>40</v>
      </c>
      <c r="C8" s="5">
        <v>85</v>
      </c>
      <c r="D8" s="5"/>
      <c r="E8" s="10">
        <v>16.4358</v>
      </c>
      <c r="F8" s="10">
        <v>58.230400000000003</v>
      </c>
      <c r="G8" s="10">
        <v>211.65</v>
      </c>
      <c r="I8" s="2">
        <v>200.54000000000002</v>
      </c>
    </row>
    <row r="9" spans="1:9" x14ac:dyDescent="0.25">
      <c r="A9" s="5" t="s">
        <v>9</v>
      </c>
      <c r="B9" s="5" t="s">
        <v>29</v>
      </c>
      <c r="C9" s="5">
        <v>86</v>
      </c>
      <c r="D9" s="5"/>
      <c r="E9" s="10">
        <v>15.1037</v>
      </c>
      <c r="F9" s="10">
        <v>58.041699999999999</v>
      </c>
      <c r="G9" s="10">
        <v>238.83</v>
      </c>
      <c r="I9" s="2">
        <v>200.44499999999999</v>
      </c>
    </row>
    <row r="10" spans="1:9" x14ac:dyDescent="0.25">
      <c r="A10" s="5" t="s">
        <v>7</v>
      </c>
      <c r="B10" s="5" t="s">
        <v>25</v>
      </c>
      <c r="C10" s="5">
        <v>84</v>
      </c>
      <c r="D10" s="5"/>
      <c r="E10" s="10">
        <v>15.504899999999999</v>
      </c>
      <c r="F10" s="10">
        <v>59.101399999999998</v>
      </c>
      <c r="G10" s="10">
        <v>243.53</v>
      </c>
      <c r="I10" s="2"/>
    </row>
    <row r="11" spans="1:9" x14ac:dyDescent="0.25">
      <c r="A11" s="5" t="s">
        <v>7</v>
      </c>
      <c r="B11" s="5" t="s">
        <v>39</v>
      </c>
      <c r="C11" s="5">
        <v>85</v>
      </c>
      <c r="D11" s="5"/>
      <c r="E11" s="10">
        <v>15.1426</v>
      </c>
      <c r="F11" s="10">
        <v>58.276499999999999</v>
      </c>
      <c r="G11" s="10">
        <v>215.26</v>
      </c>
      <c r="I11" s="2"/>
    </row>
    <row r="12" spans="1:9" x14ac:dyDescent="0.25">
      <c r="A12" s="9" t="s">
        <v>7</v>
      </c>
      <c r="B12" s="9" t="s">
        <v>31</v>
      </c>
      <c r="C12" s="9">
        <v>86</v>
      </c>
      <c r="D12" s="9"/>
      <c r="E12" s="13">
        <v>15.5463</v>
      </c>
      <c r="F12" s="13">
        <v>58.5473</v>
      </c>
      <c r="G12" s="13">
        <v>238.45</v>
      </c>
      <c r="I12" s="2"/>
    </row>
    <row r="13" spans="1:9" x14ac:dyDescent="0.25">
      <c r="A13" s="5" t="s">
        <v>27</v>
      </c>
      <c r="B13" s="5" t="s">
        <v>37</v>
      </c>
      <c r="C13" s="5">
        <v>87</v>
      </c>
      <c r="D13" s="5"/>
      <c r="E13" s="10">
        <v>15.105499999999999</v>
      </c>
      <c r="F13" s="10">
        <v>57.9116</v>
      </c>
      <c r="G13" s="10">
        <v>227.47</v>
      </c>
      <c r="I13" s="15">
        <v>191.69499999999999</v>
      </c>
    </row>
    <row r="14" spans="1:9" x14ac:dyDescent="0.25">
      <c r="A14" s="5" t="s">
        <v>20</v>
      </c>
      <c r="B14" s="5" t="s">
        <v>30</v>
      </c>
      <c r="C14" s="5">
        <v>85</v>
      </c>
      <c r="D14" s="5"/>
      <c r="E14" s="10">
        <v>14.8287</v>
      </c>
      <c r="F14" s="10">
        <v>59.0807</v>
      </c>
      <c r="G14" s="10">
        <v>238.72</v>
      </c>
      <c r="I14" s="2">
        <v>200.03</v>
      </c>
    </row>
    <row r="15" spans="1:9" x14ac:dyDescent="0.25">
      <c r="A15" s="5" t="s">
        <v>20</v>
      </c>
      <c r="B15" s="5" t="s">
        <v>24</v>
      </c>
      <c r="C15" s="5">
        <v>86</v>
      </c>
      <c r="D15" s="5"/>
      <c r="E15" s="10">
        <v>16.3263</v>
      </c>
      <c r="F15" s="10">
        <v>57.203800000000001</v>
      </c>
      <c r="G15" s="10">
        <v>244.04</v>
      </c>
      <c r="I15" s="2">
        <v>196.48500000000001</v>
      </c>
    </row>
    <row r="16" spans="1:9" x14ac:dyDescent="0.25">
      <c r="A16" s="5" t="s">
        <v>20</v>
      </c>
      <c r="B16" s="5" t="s">
        <v>26</v>
      </c>
      <c r="C16" s="5">
        <v>86</v>
      </c>
      <c r="D16" s="5"/>
      <c r="E16" s="10">
        <v>15.805899999999999</v>
      </c>
      <c r="F16" s="10">
        <v>58.128100000000003</v>
      </c>
      <c r="G16" s="10">
        <v>239.22</v>
      </c>
      <c r="I16" s="2"/>
    </row>
    <row r="17" spans="1:9" x14ac:dyDescent="0.25">
      <c r="A17" s="9" t="s">
        <v>129</v>
      </c>
      <c r="B17" s="9" t="s">
        <v>131</v>
      </c>
      <c r="C17" s="9">
        <v>88</v>
      </c>
      <c r="D17" s="9"/>
      <c r="E17" s="13">
        <v>16.680399999999999</v>
      </c>
      <c r="F17" s="13">
        <v>56.1935</v>
      </c>
      <c r="G17" s="13">
        <v>247.28</v>
      </c>
    </row>
    <row r="18" spans="1:9" x14ac:dyDescent="0.25">
      <c r="A18" s="5"/>
      <c r="B18" s="5"/>
      <c r="C18" s="5"/>
      <c r="D18" s="5"/>
      <c r="E18" s="5"/>
      <c r="F18" s="5"/>
      <c r="G18" s="5"/>
      <c r="I18" s="2"/>
    </row>
    <row r="19" spans="1:9" x14ac:dyDescent="0.25">
      <c r="A19" s="5"/>
      <c r="B19" s="5" t="s">
        <v>45</v>
      </c>
      <c r="C19" s="2"/>
      <c r="D19" s="2"/>
      <c r="E19" s="2">
        <f>AVERAGE(E3:E18)</f>
        <v>15.936173333333333</v>
      </c>
      <c r="F19" s="2">
        <f>AVERAGE(F3:F18)</f>
        <v>58.586933333333334</v>
      </c>
      <c r="G19" s="2">
        <f>AVERAGE(G3:G18)</f>
        <v>220.49266666666662</v>
      </c>
    </row>
    <row r="20" spans="1:9" x14ac:dyDescent="0.25">
      <c r="A20" s="5"/>
      <c r="B20" s="5" t="s">
        <v>46</v>
      </c>
      <c r="C20" s="2"/>
      <c r="D20" s="2"/>
      <c r="E20" s="6">
        <v>7.5895675955768988E-2</v>
      </c>
      <c r="F20" s="6">
        <v>1.7609681799569388E-2</v>
      </c>
      <c r="G20" s="6">
        <v>8.1565976246354824E-2</v>
      </c>
    </row>
    <row r="21" spans="1:9" x14ac:dyDescent="0.25">
      <c r="A21" s="5"/>
      <c r="B21" s="5" t="s">
        <v>47</v>
      </c>
      <c r="C21" s="2"/>
      <c r="D21" s="2"/>
      <c r="E21" s="2">
        <v>1.793088</v>
      </c>
      <c r="F21" s="2">
        <v>1.3848119999999999</v>
      </c>
      <c r="G21" s="2">
        <v>26.851175999999999</v>
      </c>
    </row>
    <row r="22" spans="1:9" x14ac:dyDescent="0.25">
      <c r="A22" s="5"/>
      <c r="B22" s="5" t="s">
        <v>48</v>
      </c>
      <c r="C22" s="2"/>
      <c r="D22" s="2"/>
      <c r="E22" s="2">
        <v>1.503296</v>
      </c>
      <c r="F22" s="2">
        <v>1.1610039999999999</v>
      </c>
      <c r="G22" s="2">
        <v>22.511591999999997</v>
      </c>
    </row>
    <row r="23" spans="1:9" x14ac:dyDescent="0.25">
      <c r="A23" s="5"/>
      <c r="B23" s="5"/>
      <c r="C23" s="5"/>
      <c r="D23" s="5"/>
      <c r="E23" s="5"/>
      <c r="F23" s="5"/>
      <c r="G23" s="5"/>
    </row>
    <row r="24" spans="1:9" x14ac:dyDescent="0.25">
      <c r="A24" s="21" t="s">
        <v>132</v>
      </c>
    </row>
  </sheetData>
  <sheetProtection sheet="1" objects="1" scenarios="1" selectLockedCells="1" sort="0" selectUnlockedCells="1"/>
  <sortState ref="A3:I17">
    <sortCondition ref="A3:A17"/>
  </sortState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A5C9-1969-4C9E-B569-B1447EC5DB95}">
  <dimension ref="A1:I29"/>
  <sheetViews>
    <sheetView workbookViewId="0">
      <selection activeCell="A2" sqref="A2:XFD22"/>
    </sheetView>
  </sheetViews>
  <sheetFormatPr defaultRowHeight="15" x14ac:dyDescent="0.25"/>
  <cols>
    <col min="1" max="1" width="28.28515625" style="20" bestFit="1" customWidth="1"/>
    <col min="2" max="2" width="11.28515625" style="20" bestFit="1" customWidth="1"/>
    <col min="3" max="3" width="4.42578125" style="20" bestFit="1" customWidth="1"/>
    <col min="4" max="4" width="4.42578125" style="20" customWidth="1"/>
    <col min="5" max="5" width="10" style="20" bestFit="1" customWidth="1"/>
    <col min="6" max="6" width="5.7109375" style="20" bestFit="1" customWidth="1"/>
    <col min="7" max="7" width="6.140625" style="20" bestFit="1" customWidth="1"/>
    <col min="8" max="8" width="3.42578125" customWidth="1"/>
  </cols>
  <sheetData>
    <row r="1" spans="1:9" ht="18" x14ac:dyDescent="0.25">
      <c r="A1" s="47" t="s">
        <v>126</v>
      </c>
      <c r="B1" s="47"/>
      <c r="C1" s="47"/>
      <c r="D1" s="47"/>
      <c r="E1" s="47"/>
      <c r="F1" s="47"/>
      <c r="G1" s="47"/>
    </row>
    <row r="2" spans="1:9" ht="30" x14ac:dyDescent="0.25">
      <c r="A2" s="9" t="s">
        <v>0</v>
      </c>
      <c r="B2" s="9" t="s">
        <v>1</v>
      </c>
      <c r="C2" s="9" t="s">
        <v>2</v>
      </c>
      <c r="D2" s="9"/>
      <c r="E2" s="8" t="s">
        <v>3</v>
      </c>
      <c r="F2" s="8" t="s">
        <v>4</v>
      </c>
      <c r="G2" s="19" t="s">
        <v>5</v>
      </c>
      <c r="I2" s="26" t="s">
        <v>138</v>
      </c>
    </row>
    <row r="3" spans="1:9" x14ac:dyDescent="0.25">
      <c r="A3" s="9" t="s">
        <v>83</v>
      </c>
      <c r="B3" s="9" t="s">
        <v>13</v>
      </c>
      <c r="C3" s="9">
        <v>92</v>
      </c>
      <c r="D3" s="9"/>
      <c r="E3" s="13">
        <v>18.993200000000002</v>
      </c>
      <c r="F3" s="13">
        <v>56.373800000000003</v>
      </c>
      <c r="G3" s="13">
        <v>262.85000000000002</v>
      </c>
      <c r="H3" s="38"/>
      <c r="I3" s="39">
        <v>248.7</v>
      </c>
    </row>
    <row r="4" spans="1:9" x14ac:dyDescent="0.25">
      <c r="A4" s="5" t="s">
        <v>161</v>
      </c>
      <c r="B4" s="5" t="s">
        <v>6</v>
      </c>
      <c r="C4" s="5">
        <v>90</v>
      </c>
      <c r="D4" s="5"/>
      <c r="E4" s="10">
        <v>17.946899999999999</v>
      </c>
      <c r="F4" s="10">
        <v>57.494</v>
      </c>
      <c r="G4" s="10">
        <v>275.55</v>
      </c>
    </row>
    <row r="5" spans="1:9" x14ac:dyDescent="0.25">
      <c r="A5" s="5" t="s">
        <v>161</v>
      </c>
      <c r="B5" s="5" t="s">
        <v>19</v>
      </c>
      <c r="C5" s="5">
        <v>91</v>
      </c>
      <c r="D5" s="5"/>
      <c r="E5" s="10">
        <v>18.270299999999999</v>
      </c>
      <c r="F5" s="10">
        <v>56.468800000000002</v>
      </c>
      <c r="G5" s="10">
        <v>251.01</v>
      </c>
      <c r="I5" s="15">
        <v>203.82499999999999</v>
      </c>
    </row>
    <row r="6" spans="1:9" x14ac:dyDescent="0.25">
      <c r="A6" s="5" t="s">
        <v>161</v>
      </c>
      <c r="B6" s="5" t="s">
        <v>15</v>
      </c>
      <c r="C6" s="5">
        <v>91</v>
      </c>
      <c r="D6" s="5"/>
      <c r="E6" s="10">
        <v>16.203700000000001</v>
      </c>
      <c r="F6" s="10">
        <v>58.173200000000001</v>
      </c>
      <c r="G6" s="10">
        <v>255.02</v>
      </c>
      <c r="I6" s="15">
        <v>211.86500000000001</v>
      </c>
    </row>
    <row r="7" spans="1:9" x14ac:dyDescent="0.25">
      <c r="A7" s="5" t="s">
        <v>161</v>
      </c>
      <c r="B7" s="5" t="s">
        <v>36</v>
      </c>
      <c r="C7" s="5">
        <v>93</v>
      </c>
      <c r="D7" s="5"/>
      <c r="E7" s="10">
        <v>16.8979</v>
      </c>
      <c r="F7" s="10">
        <v>58.882899999999999</v>
      </c>
      <c r="G7" s="10">
        <v>228.74</v>
      </c>
      <c r="I7" s="15">
        <v>213.10500000000002</v>
      </c>
    </row>
    <row r="8" spans="1:9" x14ac:dyDescent="0.25">
      <c r="A8" s="5" t="s">
        <v>161</v>
      </c>
      <c r="B8" s="5" t="s">
        <v>11</v>
      </c>
      <c r="C8" s="5">
        <v>95</v>
      </c>
      <c r="D8" s="5"/>
      <c r="E8" s="10">
        <v>18.0044</v>
      </c>
      <c r="F8" s="10">
        <v>55.288200000000003</v>
      </c>
      <c r="G8" s="10">
        <v>269.51</v>
      </c>
      <c r="I8" s="15">
        <v>216.745</v>
      </c>
    </row>
    <row r="9" spans="1:9" x14ac:dyDescent="0.25">
      <c r="A9" s="5" t="s">
        <v>9</v>
      </c>
      <c r="B9" s="5" t="s">
        <v>10</v>
      </c>
      <c r="C9" s="5">
        <v>90</v>
      </c>
      <c r="D9" s="5"/>
      <c r="E9" s="10">
        <v>18.677700000000002</v>
      </c>
      <c r="F9" s="10">
        <v>57.859499999999997</v>
      </c>
      <c r="G9" s="10">
        <v>269.54000000000002</v>
      </c>
      <c r="I9" s="15">
        <v>196.815</v>
      </c>
    </row>
    <row r="10" spans="1:9" x14ac:dyDescent="0.25">
      <c r="A10" s="5" t="s">
        <v>9</v>
      </c>
      <c r="B10" s="5" t="s">
        <v>18</v>
      </c>
      <c r="C10" s="5">
        <v>90</v>
      </c>
      <c r="D10" s="5"/>
      <c r="E10" s="10">
        <v>16.416399999999999</v>
      </c>
      <c r="F10" s="10">
        <v>58.1023</v>
      </c>
      <c r="G10" s="10">
        <v>251.5</v>
      </c>
      <c r="I10" s="15">
        <v>198.53</v>
      </c>
    </row>
    <row r="11" spans="1:9" x14ac:dyDescent="0.25">
      <c r="A11" s="5" t="s">
        <v>9</v>
      </c>
      <c r="B11" s="5" t="s">
        <v>23</v>
      </c>
      <c r="C11" s="5">
        <v>91</v>
      </c>
      <c r="D11" s="5"/>
      <c r="E11" s="10">
        <v>19.549900000000001</v>
      </c>
      <c r="F11" s="10">
        <v>55.587000000000003</v>
      </c>
      <c r="G11" s="10">
        <v>247.34</v>
      </c>
      <c r="I11" s="15"/>
    </row>
    <row r="12" spans="1:9" x14ac:dyDescent="0.25">
      <c r="A12" s="5" t="s">
        <v>9</v>
      </c>
      <c r="B12" s="5" t="s">
        <v>17</v>
      </c>
      <c r="C12" s="5">
        <v>95</v>
      </c>
      <c r="D12" s="5"/>
      <c r="E12" s="10">
        <v>21.674499999999998</v>
      </c>
      <c r="F12" s="10">
        <v>57.030900000000003</v>
      </c>
      <c r="G12" s="10">
        <v>252.44</v>
      </c>
      <c r="I12" s="15"/>
    </row>
    <row r="13" spans="1:9" s="22" customFormat="1" x14ac:dyDescent="0.25">
      <c r="A13" s="5" t="s">
        <v>7</v>
      </c>
      <c r="B13" s="5" t="s">
        <v>32</v>
      </c>
      <c r="C13" s="5">
        <v>90</v>
      </c>
      <c r="D13" s="5"/>
      <c r="E13" s="10">
        <v>16.836500000000001</v>
      </c>
      <c r="F13" s="10">
        <v>57.892800000000001</v>
      </c>
      <c r="G13" s="10">
        <v>237.65</v>
      </c>
      <c r="H13"/>
      <c r="I13" s="15">
        <v>201.91</v>
      </c>
    </row>
    <row r="14" spans="1:9" s="22" customFormat="1" x14ac:dyDescent="0.25">
      <c r="A14" s="5" t="s">
        <v>7</v>
      </c>
      <c r="B14" s="5" t="s">
        <v>8</v>
      </c>
      <c r="C14" s="5">
        <v>94</v>
      </c>
      <c r="D14" s="5"/>
      <c r="E14" s="10">
        <v>20.2027</v>
      </c>
      <c r="F14" s="10">
        <v>56.581899999999997</v>
      </c>
      <c r="G14" s="10">
        <v>270.57</v>
      </c>
      <c r="I14" s="15"/>
    </row>
    <row r="15" spans="1:9" x14ac:dyDescent="0.25">
      <c r="A15" s="9" t="s">
        <v>7</v>
      </c>
      <c r="B15" s="9" t="s">
        <v>14</v>
      </c>
      <c r="C15" s="9">
        <v>95</v>
      </c>
      <c r="D15" s="9"/>
      <c r="E15" s="13">
        <v>18.201499999999999</v>
      </c>
      <c r="F15" s="13">
        <v>56.992400000000004</v>
      </c>
      <c r="G15" s="13">
        <v>257.93</v>
      </c>
      <c r="H15" s="22"/>
      <c r="I15" s="15"/>
    </row>
    <row r="16" spans="1:9" x14ac:dyDescent="0.25">
      <c r="A16" s="5" t="s">
        <v>27</v>
      </c>
      <c r="B16" s="5" t="s">
        <v>28</v>
      </c>
      <c r="C16" s="5">
        <v>91</v>
      </c>
      <c r="D16" s="5"/>
      <c r="E16" s="10">
        <v>17.871200000000002</v>
      </c>
      <c r="F16" s="10">
        <v>56.999699999999997</v>
      </c>
      <c r="G16" s="10">
        <v>239.06</v>
      </c>
      <c r="I16" s="15"/>
    </row>
    <row r="17" spans="1:9" x14ac:dyDescent="0.25">
      <c r="A17" s="5" t="s">
        <v>20</v>
      </c>
      <c r="B17" s="5" t="s">
        <v>21</v>
      </c>
      <c r="C17" s="5">
        <v>90</v>
      </c>
      <c r="D17" s="5"/>
      <c r="E17" s="10">
        <v>15.2478</v>
      </c>
      <c r="F17" s="10">
        <v>58.864600000000003</v>
      </c>
      <c r="G17" s="10">
        <v>250.9</v>
      </c>
      <c r="I17" s="15">
        <v>210.97499999999999</v>
      </c>
    </row>
    <row r="18" spans="1:9" s="22" customFormat="1" x14ac:dyDescent="0.25">
      <c r="A18" s="5" t="s">
        <v>20</v>
      </c>
      <c r="B18" s="5" t="s">
        <v>22</v>
      </c>
      <c r="C18" s="5">
        <v>91</v>
      </c>
      <c r="D18" s="5"/>
      <c r="E18" s="10">
        <v>15.562900000000001</v>
      </c>
      <c r="F18" s="10">
        <v>57.481499999999997</v>
      </c>
      <c r="G18" s="10">
        <v>247.52</v>
      </c>
      <c r="I18"/>
    </row>
    <row r="19" spans="1:9" x14ac:dyDescent="0.25">
      <c r="A19" s="9" t="s">
        <v>129</v>
      </c>
      <c r="B19" s="9" t="s">
        <v>16</v>
      </c>
      <c r="C19" s="9">
        <v>92</v>
      </c>
      <c r="D19" s="9"/>
      <c r="E19" s="13">
        <v>17.845199999999998</v>
      </c>
      <c r="F19" s="13">
        <v>56.393799999999999</v>
      </c>
      <c r="G19" s="13">
        <v>254.5</v>
      </c>
      <c r="H19" s="38"/>
      <c r="I19" s="39">
        <v>243.6</v>
      </c>
    </row>
    <row r="20" spans="1:9" s="22" customFormat="1" x14ac:dyDescent="0.25">
      <c r="A20" s="9" t="s">
        <v>129</v>
      </c>
      <c r="B20" s="9" t="s">
        <v>35</v>
      </c>
      <c r="C20" s="9">
        <v>94</v>
      </c>
      <c r="D20" s="9"/>
      <c r="E20" s="13">
        <v>18.660599999999999</v>
      </c>
      <c r="F20" s="13">
        <v>57.2517</v>
      </c>
      <c r="G20" s="13">
        <v>234.88</v>
      </c>
      <c r="H20"/>
    </row>
    <row r="21" spans="1:9" x14ac:dyDescent="0.25">
      <c r="A21" s="9" t="s">
        <v>129</v>
      </c>
      <c r="B21" s="9" t="s">
        <v>12</v>
      </c>
      <c r="C21" s="9">
        <v>97</v>
      </c>
      <c r="D21" s="9"/>
      <c r="E21" s="13">
        <v>20.372800000000002</v>
      </c>
      <c r="F21" s="13">
        <v>55.690100000000001</v>
      </c>
      <c r="G21" s="13">
        <v>269.14</v>
      </c>
      <c r="I21" s="22"/>
    </row>
    <row r="22" spans="1:9" s="22" customFormat="1" x14ac:dyDescent="0.25">
      <c r="A22" s="3" t="s">
        <v>33</v>
      </c>
      <c r="B22" s="3" t="s">
        <v>34</v>
      </c>
      <c r="C22" s="3">
        <v>93</v>
      </c>
      <c r="D22" s="3"/>
      <c r="E22" s="10">
        <v>21.046399999999998</v>
      </c>
      <c r="F22" s="10">
        <v>57.511899999999997</v>
      </c>
      <c r="G22" s="10">
        <v>235.76</v>
      </c>
      <c r="I22"/>
    </row>
    <row r="23" spans="1:9" x14ac:dyDescent="0.25">
      <c r="A23" s="5"/>
      <c r="B23" s="5"/>
      <c r="C23" s="2"/>
      <c r="D23" s="2"/>
      <c r="E23" s="2"/>
      <c r="F23" s="2"/>
      <c r="G23" s="2"/>
      <c r="I23" s="22"/>
    </row>
    <row r="24" spans="1:9" x14ac:dyDescent="0.25">
      <c r="B24" s="5" t="s">
        <v>45</v>
      </c>
      <c r="C24" s="2"/>
      <c r="D24" s="2"/>
      <c r="E24" s="2">
        <f>AVERAGE(E3:E22)</f>
        <v>18.224124999999997</v>
      </c>
      <c r="F24" s="2">
        <f>AVERAGE(F3:F22)</f>
        <v>57.146049999999988</v>
      </c>
      <c r="G24" s="2">
        <f>AVERAGE(G3:G22)</f>
        <v>253.0705000000001</v>
      </c>
    </row>
    <row r="25" spans="1:9" x14ac:dyDescent="0.25">
      <c r="B25" s="5" t="s">
        <v>46</v>
      </c>
      <c r="C25" s="2"/>
      <c r="D25" s="2"/>
      <c r="E25" s="6">
        <v>7.5895675955768988E-2</v>
      </c>
      <c r="F25" s="6">
        <v>1.7609681799569388E-2</v>
      </c>
      <c r="G25" s="6">
        <v>8.1565976246354824E-2</v>
      </c>
    </row>
    <row r="26" spans="1:9" x14ac:dyDescent="0.25">
      <c r="B26" s="5" t="s">
        <v>47</v>
      </c>
      <c r="C26" s="2"/>
      <c r="D26" s="2"/>
      <c r="E26" s="2">
        <v>1.793088</v>
      </c>
      <c r="F26" s="2">
        <v>1.3848119999999999</v>
      </c>
      <c r="G26" s="2">
        <v>26.851175999999999</v>
      </c>
    </row>
    <row r="27" spans="1:9" x14ac:dyDescent="0.25">
      <c r="B27" s="5" t="s">
        <v>48</v>
      </c>
      <c r="C27" s="2"/>
      <c r="D27" s="2"/>
      <c r="E27" s="2">
        <v>1.503296</v>
      </c>
      <c r="F27" s="2">
        <v>1.1610039999999999</v>
      </c>
      <c r="G27" s="2">
        <v>22.511591999999997</v>
      </c>
    </row>
    <row r="29" spans="1:9" x14ac:dyDescent="0.25">
      <c r="A29" s="21" t="s">
        <v>132</v>
      </c>
    </row>
  </sheetData>
  <sheetProtection sheet="1" objects="1" scenarios="1" selectLockedCells="1" sort="0" selectUnlockedCells="1"/>
  <sortState ref="A3:I22">
    <sortCondition ref="A3:A22"/>
  </sortState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E290-B589-41D6-BBDD-28C71EF0CE75}">
  <dimension ref="A1:N37"/>
  <sheetViews>
    <sheetView tabSelected="1" workbookViewId="0">
      <selection activeCell="L1" sqref="L1:L1048576"/>
    </sheetView>
  </sheetViews>
  <sheetFormatPr defaultRowHeight="14.25" x14ac:dyDescent="0.2"/>
  <cols>
    <col min="1" max="1" width="22" style="17" bestFit="1" customWidth="1"/>
    <col min="2" max="2" width="16" style="17" bestFit="1" customWidth="1"/>
    <col min="3" max="3" width="4.42578125" style="17" bestFit="1" customWidth="1"/>
    <col min="4" max="4" width="4.42578125" style="17" customWidth="1"/>
    <col min="5" max="5" width="12.85546875" style="17" bestFit="1" customWidth="1"/>
    <col min="6" max="6" width="3.7109375" style="17" customWidth="1"/>
    <col min="7" max="7" width="12.140625" style="17" bestFit="1" customWidth="1"/>
    <col min="8" max="8" width="3.7109375" style="17" customWidth="1"/>
    <col min="9" max="11" width="9.140625" style="17"/>
    <col min="12" max="12" width="6.7109375" style="17" customWidth="1"/>
    <col min="13" max="13" width="9.140625" style="17"/>
    <col min="14" max="14" width="15.85546875" style="17" bestFit="1" customWidth="1"/>
    <col min="15" max="15" width="17.85546875" style="17" bestFit="1" customWidth="1"/>
    <col min="16" max="16" width="7.85546875" style="17" bestFit="1" customWidth="1"/>
    <col min="17" max="16384" width="9.140625" style="17"/>
  </cols>
  <sheetData>
    <row r="1" spans="1:14" ht="18" x14ac:dyDescent="0.25">
      <c r="B1" s="32"/>
      <c r="C1" s="32"/>
      <c r="D1" s="32"/>
      <c r="E1" s="27" t="s">
        <v>118</v>
      </c>
      <c r="F1" s="27"/>
      <c r="G1" s="27" t="s">
        <v>119</v>
      </c>
      <c r="H1" s="32"/>
      <c r="I1" s="47" t="s">
        <v>136</v>
      </c>
      <c r="J1" s="47"/>
      <c r="K1" s="47"/>
    </row>
    <row r="2" spans="1:14" ht="30" x14ac:dyDescent="0.25">
      <c r="A2" s="9" t="s">
        <v>0</v>
      </c>
      <c r="B2" s="9" t="s">
        <v>1</v>
      </c>
      <c r="C2" s="9" t="s">
        <v>2</v>
      </c>
      <c r="D2" s="9"/>
      <c r="E2" s="8" t="s">
        <v>5</v>
      </c>
      <c r="F2" s="9"/>
      <c r="G2" s="19" t="s">
        <v>5</v>
      </c>
      <c r="H2" s="9"/>
      <c r="I2" s="8" t="s">
        <v>3</v>
      </c>
      <c r="J2" s="8" t="s">
        <v>4</v>
      </c>
      <c r="K2" s="19" t="s">
        <v>5</v>
      </c>
      <c r="M2" s="26" t="s">
        <v>137</v>
      </c>
    </row>
    <row r="3" spans="1:14" x14ac:dyDescent="0.2">
      <c r="A3" s="5" t="s">
        <v>83</v>
      </c>
      <c r="B3" s="5" t="s">
        <v>84</v>
      </c>
      <c r="C3" s="5">
        <v>90</v>
      </c>
      <c r="D3" s="5"/>
      <c r="E3" s="10">
        <v>218.3</v>
      </c>
      <c r="F3" s="5"/>
      <c r="G3" s="10">
        <v>125.26</v>
      </c>
      <c r="H3" s="5"/>
      <c r="I3" s="23">
        <v>16.125</v>
      </c>
      <c r="J3" s="23">
        <v>57.587499999999999</v>
      </c>
      <c r="K3" s="23">
        <v>178.71</v>
      </c>
      <c r="L3" s="15"/>
      <c r="N3" s="15"/>
    </row>
    <row r="4" spans="1:14" x14ac:dyDescent="0.2">
      <c r="A4" s="5" t="s">
        <v>83</v>
      </c>
      <c r="B4" s="5" t="s">
        <v>85</v>
      </c>
      <c r="C4" s="5">
        <v>95</v>
      </c>
      <c r="D4" s="5"/>
      <c r="E4" s="10">
        <v>221.48</v>
      </c>
      <c r="F4" s="5"/>
      <c r="G4" s="10">
        <v>128.51</v>
      </c>
      <c r="H4" s="5"/>
      <c r="I4" s="23">
        <v>16.487500000000001</v>
      </c>
      <c r="J4" s="23">
        <v>57.712499999999999</v>
      </c>
      <c r="K4" s="23">
        <v>173.11</v>
      </c>
      <c r="L4" s="15"/>
      <c r="M4" s="15">
        <v>203.97000000000003</v>
      </c>
      <c r="N4" s="15"/>
    </row>
    <row r="5" spans="1:14" x14ac:dyDescent="0.2">
      <c r="A5" s="5" t="s">
        <v>161</v>
      </c>
      <c r="B5" s="5" t="s">
        <v>11</v>
      </c>
      <c r="C5" s="5">
        <v>95</v>
      </c>
      <c r="D5" s="5"/>
      <c r="E5" s="10">
        <v>233.3</v>
      </c>
      <c r="F5" s="5"/>
      <c r="G5" s="10">
        <v>127.78</v>
      </c>
      <c r="H5" s="5"/>
      <c r="I5" s="23">
        <v>18.212499999999999</v>
      </c>
      <c r="J5" s="23">
        <v>55.637500000000003</v>
      </c>
      <c r="K5" s="23">
        <v>174.1</v>
      </c>
      <c r="L5" s="15"/>
      <c r="M5" s="15">
        <v>209.32</v>
      </c>
      <c r="N5" s="15"/>
    </row>
    <row r="6" spans="1:14" x14ac:dyDescent="0.2">
      <c r="A6" s="5" t="s">
        <v>161</v>
      </c>
      <c r="B6" s="5" t="s">
        <v>89</v>
      </c>
      <c r="C6" s="5">
        <v>95</v>
      </c>
      <c r="D6" s="5"/>
      <c r="E6" s="10">
        <v>241.09</v>
      </c>
      <c r="F6" s="5"/>
      <c r="G6" s="10">
        <v>124.41</v>
      </c>
      <c r="H6" s="5"/>
      <c r="I6" s="23">
        <v>17.675000000000001</v>
      </c>
      <c r="J6" s="23">
        <v>57.787500000000001</v>
      </c>
      <c r="K6" s="23">
        <v>181.11</v>
      </c>
      <c r="L6" s="15"/>
      <c r="M6" s="15"/>
      <c r="N6" s="15"/>
    </row>
    <row r="7" spans="1:14" x14ac:dyDescent="0.2">
      <c r="A7" s="5" t="s">
        <v>92</v>
      </c>
      <c r="B7" s="5" t="s">
        <v>93</v>
      </c>
      <c r="C7" s="5">
        <v>86</v>
      </c>
      <c r="D7" s="5"/>
      <c r="E7" s="10">
        <v>204.56</v>
      </c>
      <c r="F7" s="5"/>
      <c r="G7" s="10">
        <v>125.95</v>
      </c>
      <c r="H7" s="5"/>
      <c r="I7" s="23">
        <v>14.362500000000001</v>
      </c>
      <c r="J7" s="23">
        <v>58.612499999999997</v>
      </c>
      <c r="K7" s="23">
        <v>162.47</v>
      </c>
      <c r="L7" s="15"/>
      <c r="M7" s="15">
        <v>188.38</v>
      </c>
      <c r="N7" s="15"/>
    </row>
    <row r="8" spans="1:14" x14ac:dyDescent="0.2">
      <c r="A8" s="5" t="s">
        <v>92</v>
      </c>
      <c r="B8" s="5" t="s">
        <v>94</v>
      </c>
      <c r="C8" s="5">
        <v>90</v>
      </c>
      <c r="D8" s="5"/>
      <c r="E8" s="10">
        <v>202.72</v>
      </c>
      <c r="F8" s="5"/>
      <c r="G8" s="10">
        <v>104.19</v>
      </c>
      <c r="H8" s="5"/>
      <c r="I8" s="23">
        <v>15.5875</v>
      </c>
      <c r="J8" s="23">
        <v>57.075000000000003</v>
      </c>
      <c r="K8" s="23">
        <v>152.77000000000001</v>
      </c>
      <c r="L8" s="15"/>
      <c r="M8" s="15">
        <v>185.19</v>
      </c>
      <c r="N8" s="15"/>
    </row>
    <row r="9" spans="1:14" x14ac:dyDescent="0.2">
      <c r="A9" s="5" t="s">
        <v>92</v>
      </c>
      <c r="B9" s="5" t="s">
        <v>95</v>
      </c>
      <c r="C9" s="5">
        <v>91</v>
      </c>
      <c r="D9" s="5"/>
      <c r="E9" s="10">
        <v>219.04</v>
      </c>
      <c r="F9" s="5"/>
      <c r="G9" s="10">
        <v>120.96</v>
      </c>
      <c r="H9" s="5"/>
      <c r="I9" s="23">
        <v>15.7875</v>
      </c>
      <c r="J9" s="23">
        <v>58.325000000000003</v>
      </c>
      <c r="K9" s="23">
        <v>169.19</v>
      </c>
      <c r="L9" s="15"/>
      <c r="M9" s="15"/>
      <c r="N9" s="15"/>
    </row>
    <row r="10" spans="1:14" x14ac:dyDescent="0.2">
      <c r="A10" s="5" t="s">
        <v>9</v>
      </c>
      <c r="B10" s="5" t="s">
        <v>17</v>
      </c>
      <c r="C10" s="5">
        <v>95</v>
      </c>
      <c r="D10" s="5"/>
      <c r="E10" s="10">
        <v>205.54</v>
      </c>
      <c r="F10" s="5"/>
      <c r="G10" s="10">
        <v>119.35</v>
      </c>
      <c r="H10" s="5"/>
      <c r="I10" s="23">
        <v>18.212499999999999</v>
      </c>
      <c r="J10" s="23">
        <v>58.1</v>
      </c>
      <c r="K10" s="23">
        <v>164.36</v>
      </c>
      <c r="L10" s="15"/>
      <c r="M10" s="15">
        <v>198.52500000000001</v>
      </c>
      <c r="N10" s="15"/>
    </row>
    <row r="11" spans="1:14" x14ac:dyDescent="0.2">
      <c r="A11" s="5" t="s">
        <v>9</v>
      </c>
      <c r="B11" s="5" t="s">
        <v>23</v>
      </c>
      <c r="C11" s="5">
        <v>91</v>
      </c>
      <c r="D11" s="5"/>
      <c r="E11" s="10">
        <v>215.1</v>
      </c>
      <c r="F11" s="5"/>
      <c r="G11" s="10">
        <v>126.96</v>
      </c>
      <c r="H11" s="5"/>
      <c r="I11" s="23">
        <v>16.8962</v>
      </c>
      <c r="J11" s="23">
        <v>59.131100000000004</v>
      </c>
      <c r="K11" s="23">
        <v>170.69</v>
      </c>
      <c r="L11" s="15"/>
      <c r="N11" s="15"/>
    </row>
    <row r="12" spans="1:14" x14ac:dyDescent="0.2">
      <c r="A12" s="5" t="s">
        <v>7</v>
      </c>
      <c r="B12" s="5" t="s">
        <v>8</v>
      </c>
      <c r="C12" s="5">
        <v>94</v>
      </c>
      <c r="D12" s="5"/>
      <c r="E12" s="10">
        <v>228.76</v>
      </c>
      <c r="F12" s="5"/>
      <c r="G12" s="10">
        <v>131.79</v>
      </c>
      <c r="H12" s="5"/>
      <c r="I12" s="23">
        <v>18.25</v>
      </c>
      <c r="J12" s="23">
        <v>57.987499999999997</v>
      </c>
      <c r="K12" s="23">
        <v>182.23</v>
      </c>
      <c r="L12" s="15"/>
      <c r="N12" s="15"/>
    </row>
    <row r="13" spans="1:14" x14ac:dyDescent="0.2">
      <c r="A13" s="5" t="s">
        <v>27</v>
      </c>
      <c r="B13" s="5" t="s">
        <v>102</v>
      </c>
      <c r="C13" s="5">
        <v>94</v>
      </c>
      <c r="D13" s="5"/>
      <c r="E13" s="10">
        <v>220.64</v>
      </c>
      <c r="F13" s="5"/>
      <c r="G13" s="10">
        <v>123.7</v>
      </c>
      <c r="H13" s="5"/>
      <c r="I13" s="23">
        <v>17.737500000000001</v>
      </c>
      <c r="J13" s="23">
        <v>56.85</v>
      </c>
      <c r="K13" s="23">
        <v>173.56</v>
      </c>
      <c r="L13" s="15"/>
      <c r="N13" s="15"/>
    </row>
    <row r="14" spans="1:14" x14ac:dyDescent="0.2">
      <c r="A14" s="5" t="s">
        <v>20</v>
      </c>
      <c r="B14" s="5" t="s">
        <v>106</v>
      </c>
      <c r="C14" s="5">
        <v>94</v>
      </c>
      <c r="D14" s="5"/>
      <c r="E14" s="10">
        <v>214.46</v>
      </c>
      <c r="F14" s="5"/>
      <c r="G14" s="10">
        <v>132.33000000000001</v>
      </c>
      <c r="H14" s="5"/>
      <c r="I14" s="23">
        <v>17.899999999999999</v>
      </c>
      <c r="J14" s="23">
        <v>57.5</v>
      </c>
      <c r="K14" s="23">
        <v>173.95</v>
      </c>
      <c r="L14" s="15"/>
      <c r="N14" s="15"/>
    </row>
    <row r="15" spans="1:14" x14ac:dyDescent="0.2">
      <c r="A15" s="5" t="s">
        <v>20</v>
      </c>
      <c r="B15" s="5" t="s">
        <v>107</v>
      </c>
      <c r="C15" s="5">
        <v>93</v>
      </c>
      <c r="D15" s="5"/>
      <c r="E15" s="10">
        <v>222.1</v>
      </c>
      <c r="F15" s="5"/>
      <c r="G15" s="10">
        <v>110.6</v>
      </c>
      <c r="H15" s="5"/>
      <c r="I15" s="23">
        <v>15.4572</v>
      </c>
      <c r="J15" s="23">
        <v>58.3339</v>
      </c>
      <c r="K15" s="23">
        <v>164.8</v>
      </c>
      <c r="L15" s="15"/>
      <c r="N15" s="15"/>
    </row>
    <row r="16" spans="1:14" x14ac:dyDescent="0.2">
      <c r="A16" s="5" t="s">
        <v>20</v>
      </c>
      <c r="B16" s="5" t="s">
        <v>108</v>
      </c>
      <c r="C16" s="5">
        <v>95</v>
      </c>
      <c r="D16" s="5"/>
      <c r="E16" s="10">
        <v>231.18</v>
      </c>
      <c r="F16" s="5"/>
      <c r="G16" s="10">
        <v>125.57</v>
      </c>
      <c r="H16" s="5"/>
      <c r="I16" s="23">
        <v>17.447299999999998</v>
      </c>
      <c r="J16" s="23">
        <v>57.665100000000002</v>
      </c>
      <c r="K16" s="23">
        <v>177.54</v>
      </c>
      <c r="L16" s="15"/>
      <c r="N16" s="15"/>
    </row>
    <row r="17" spans="1:14" x14ac:dyDescent="0.2">
      <c r="A17" s="5" t="s">
        <v>112</v>
      </c>
      <c r="B17" s="5" t="s">
        <v>113</v>
      </c>
      <c r="C17" s="5">
        <v>94</v>
      </c>
      <c r="D17" s="5"/>
      <c r="E17" s="10">
        <v>222.77</v>
      </c>
      <c r="F17" s="5"/>
      <c r="G17" s="10">
        <v>137.77000000000001</v>
      </c>
      <c r="H17" s="5"/>
      <c r="I17" s="23">
        <v>17.362500000000001</v>
      </c>
      <c r="J17" s="23">
        <v>56.774999999999999</v>
      </c>
      <c r="K17" s="23">
        <v>180.73</v>
      </c>
      <c r="L17" s="15"/>
      <c r="N17" s="15"/>
    </row>
    <row r="18" spans="1:14" x14ac:dyDescent="0.2">
      <c r="A18" s="5" t="s">
        <v>114</v>
      </c>
      <c r="B18" s="5" t="s">
        <v>115</v>
      </c>
      <c r="C18" s="5">
        <v>92</v>
      </c>
      <c r="D18" s="5"/>
      <c r="E18" s="10">
        <v>207.86</v>
      </c>
      <c r="F18" s="5"/>
      <c r="G18" s="10">
        <v>143.54</v>
      </c>
      <c r="H18" s="5"/>
      <c r="I18" s="23">
        <v>18.649999999999999</v>
      </c>
      <c r="J18" s="23">
        <v>57.274999999999999</v>
      </c>
      <c r="K18" s="23">
        <v>176.87</v>
      </c>
      <c r="L18" s="15"/>
      <c r="N18" s="15"/>
    </row>
    <row r="19" spans="1:14" x14ac:dyDescent="0.2">
      <c r="A19" s="5" t="s">
        <v>116</v>
      </c>
      <c r="B19" s="5" t="s">
        <v>117</v>
      </c>
      <c r="C19" s="5">
        <v>95</v>
      </c>
      <c r="D19" s="5"/>
      <c r="E19" s="10">
        <v>226.13</v>
      </c>
      <c r="F19" s="5"/>
      <c r="G19" s="10">
        <v>134.54</v>
      </c>
      <c r="H19" s="5"/>
      <c r="I19" s="23">
        <v>19.087499999999999</v>
      </c>
      <c r="J19" s="23">
        <v>56.674999999999997</v>
      </c>
      <c r="K19" s="23">
        <v>177.07</v>
      </c>
      <c r="L19" s="15"/>
      <c r="N19" s="15"/>
    </row>
    <row r="20" spans="1:14" x14ac:dyDescent="0.2">
      <c r="A20" s="5"/>
      <c r="B20" s="5"/>
      <c r="C20" s="5"/>
      <c r="D20" s="5"/>
      <c r="E20" s="10"/>
      <c r="F20" s="5"/>
      <c r="G20" s="10"/>
      <c r="H20" s="5"/>
    </row>
    <row r="21" spans="1:14" x14ac:dyDescent="0.2">
      <c r="A21" s="5"/>
      <c r="B21" s="5"/>
      <c r="C21" s="5"/>
      <c r="D21" s="5"/>
      <c r="E21" s="10"/>
      <c r="F21" s="5"/>
      <c r="G21" s="2"/>
      <c r="H21" s="5"/>
    </row>
    <row r="22" spans="1:14" x14ac:dyDescent="0.2">
      <c r="A22" s="5"/>
      <c r="B22" s="5" t="s">
        <v>45</v>
      </c>
      <c r="C22" s="5"/>
      <c r="D22" s="5"/>
      <c r="E22" s="2">
        <f>AVERAGE(E3:E19)</f>
        <v>219.70764705882351</v>
      </c>
      <c r="F22" s="5"/>
      <c r="G22" s="2">
        <f>AVERAGE(G3:G19)</f>
        <v>126.07117647058821</v>
      </c>
      <c r="H22" s="5"/>
      <c r="I22" s="2">
        <f>AVERAGE(I3:I19)</f>
        <v>17.13165882352941</v>
      </c>
      <c r="J22" s="2">
        <f>AVERAGE(J3:J19)</f>
        <v>57.590005882352933</v>
      </c>
      <c r="K22" s="2">
        <f>AVERAGE(K3:K19)</f>
        <v>172.54470588235296</v>
      </c>
    </row>
    <row r="23" spans="1:14" x14ac:dyDescent="0.2">
      <c r="A23" s="5"/>
      <c r="B23" s="5" t="s">
        <v>46</v>
      </c>
      <c r="C23" s="5"/>
      <c r="D23" s="5"/>
      <c r="E23" s="6">
        <v>4.9000000000000002E-2</v>
      </c>
      <c r="F23" s="5"/>
      <c r="G23" s="6">
        <v>8.3651509275775499E-2</v>
      </c>
      <c r="H23" s="5"/>
      <c r="I23" s="18">
        <v>6.8000000000000005E-2</v>
      </c>
      <c r="J23" s="18">
        <v>0.02</v>
      </c>
      <c r="K23" s="18">
        <v>6.8000000000000005E-2</v>
      </c>
    </row>
    <row r="24" spans="1:14" x14ac:dyDescent="0.2">
      <c r="A24" s="5"/>
      <c r="B24" s="5" t="s">
        <v>47</v>
      </c>
      <c r="C24" s="5"/>
      <c r="D24" s="5"/>
      <c r="E24" s="2">
        <v>18.103338000000001</v>
      </c>
      <c r="F24" s="5"/>
      <c r="G24" s="2">
        <v>15.59151</v>
      </c>
      <c r="H24" s="5"/>
      <c r="I24" s="30">
        <v>2.5</v>
      </c>
      <c r="J24" s="30">
        <v>1.5</v>
      </c>
      <c r="K24" s="17">
        <v>16.2</v>
      </c>
    </row>
    <row r="25" spans="1:14" x14ac:dyDescent="0.2">
      <c r="A25" s="5"/>
      <c r="B25" s="5" t="s">
        <v>48</v>
      </c>
      <c r="C25" s="5"/>
      <c r="D25" s="5"/>
      <c r="E25" s="2">
        <v>15.177546</v>
      </c>
      <c r="F25" s="5"/>
      <c r="G25" s="2">
        <v>13.071669999999999</v>
      </c>
      <c r="H25" s="5"/>
      <c r="I25" s="30">
        <v>2.1</v>
      </c>
      <c r="J25" s="30">
        <v>1.2</v>
      </c>
      <c r="K25" s="17">
        <v>13.6</v>
      </c>
    </row>
    <row r="28" spans="1:14" ht="18" x14ac:dyDescent="0.2">
      <c r="A28" s="36" t="s">
        <v>139</v>
      </c>
    </row>
    <row r="29" spans="1:14" ht="15.75" x14ac:dyDescent="0.2">
      <c r="A29" s="37" t="s">
        <v>140</v>
      </c>
    </row>
    <row r="30" spans="1:14" ht="15.75" x14ac:dyDescent="0.2">
      <c r="A30" s="37" t="s">
        <v>141</v>
      </c>
    </row>
    <row r="32" spans="1:14" ht="18" x14ac:dyDescent="0.2">
      <c r="A32" s="36" t="s">
        <v>142</v>
      </c>
    </row>
    <row r="33" spans="1:11" ht="15.75" x14ac:dyDescent="0.2">
      <c r="A33" s="37" t="s">
        <v>143</v>
      </c>
    </row>
    <row r="34" spans="1:11" ht="15.75" x14ac:dyDescent="0.2">
      <c r="A34" s="37" t="s">
        <v>144</v>
      </c>
    </row>
    <row r="37" spans="1:11" x14ac:dyDescent="0.2">
      <c r="I37" s="31"/>
      <c r="J37" s="31"/>
      <c r="K37" s="31"/>
    </row>
  </sheetData>
  <sheetProtection sheet="1" objects="1" scenarios="1" selectLockedCells="1" sort="0" selectUnlockedCells="1"/>
  <sortState ref="A3:K16">
    <sortCondition ref="A4:A16"/>
    <sortCondition ref="B4:B16"/>
  </sortState>
  <mergeCells count="1">
    <mergeCell ref="I1:K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C1F9-EDBE-44BC-9D51-18CDF61DEF99}">
  <dimension ref="A1:O24"/>
  <sheetViews>
    <sheetView workbookViewId="0">
      <selection activeCell="O1" sqref="O1:O1048576"/>
    </sheetView>
  </sheetViews>
  <sheetFormatPr defaultRowHeight="14.25" x14ac:dyDescent="0.2"/>
  <cols>
    <col min="1" max="1" width="22" style="17" bestFit="1" customWidth="1"/>
    <col min="2" max="2" width="16.5703125" style="17" bestFit="1" customWidth="1"/>
    <col min="3" max="3" width="4.42578125" style="17" bestFit="1" customWidth="1"/>
    <col min="4" max="4" width="3.7109375" style="17" customWidth="1"/>
    <col min="5" max="5" width="12.85546875" style="17" bestFit="1" customWidth="1"/>
    <col min="6" max="6" width="3.7109375" style="17" customWidth="1"/>
    <col min="7" max="7" width="12.140625" style="17" bestFit="1" customWidth="1"/>
    <col min="8" max="8" width="3.7109375" style="17" customWidth="1"/>
    <col min="9" max="9" width="10" style="15" bestFit="1" customWidth="1"/>
    <col min="10" max="11" width="9.140625" style="15"/>
    <col min="12" max="12" width="4.140625" style="15" customWidth="1"/>
    <col min="13" max="13" width="9.140625" style="15"/>
    <col min="14" max="16384" width="9.140625" style="17"/>
  </cols>
  <sheetData>
    <row r="1" spans="1:15" ht="20.25" x14ac:dyDescent="0.3">
      <c r="B1" s="32"/>
      <c r="C1" s="32"/>
      <c r="D1" s="32"/>
      <c r="E1" s="27" t="s">
        <v>118</v>
      </c>
      <c r="F1" s="27"/>
      <c r="G1" s="27" t="s">
        <v>119</v>
      </c>
      <c r="H1" s="32"/>
      <c r="I1" s="49" t="s">
        <v>136</v>
      </c>
      <c r="J1" s="49"/>
      <c r="K1" s="49"/>
      <c r="L1" s="35"/>
      <c r="M1" s="35"/>
    </row>
    <row r="2" spans="1:15" ht="30" x14ac:dyDescent="0.25">
      <c r="A2" s="9" t="s">
        <v>0</v>
      </c>
      <c r="B2" s="9" t="s">
        <v>1</v>
      </c>
      <c r="C2" s="9" t="s">
        <v>2</v>
      </c>
      <c r="D2" s="9"/>
      <c r="E2" s="8" t="s">
        <v>5</v>
      </c>
      <c r="F2" s="9"/>
      <c r="G2" s="19" t="s">
        <v>5</v>
      </c>
      <c r="H2" s="9"/>
      <c r="I2" s="8" t="s">
        <v>3</v>
      </c>
      <c r="J2" s="8" t="s">
        <v>4</v>
      </c>
      <c r="K2" s="19" t="s">
        <v>5</v>
      </c>
      <c r="L2" s="19"/>
      <c r="M2" s="19" t="s">
        <v>137</v>
      </c>
    </row>
    <row r="3" spans="1:15" x14ac:dyDescent="0.2">
      <c r="A3" s="5" t="s">
        <v>83</v>
      </c>
      <c r="B3" s="5" t="s">
        <v>86</v>
      </c>
      <c r="C3" s="5">
        <v>97</v>
      </c>
      <c r="D3" s="5"/>
      <c r="E3" s="10">
        <v>214.38</v>
      </c>
      <c r="F3" s="5"/>
      <c r="G3" s="10">
        <v>124.84</v>
      </c>
      <c r="H3" s="5"/>
      <c r="I3" s="23">
        <v>18.749700000000001</v>
      </c>
      <c r="J3" s="23">
        <v>57.360300000000002</v>
      </c>
      <c r="K3" s="23">
        <v>169.94</v>
      </c>
      <c r="L3" s="23"/>
      <c r="M3" s="23"/>
      <c r="O3" s="15"/>
    </row>
    <row r="4" spans="1:15" x14ac:dyDescent="0.2">
      <c r="A4" s="5" t="s">
        <v>62</v>
      </c>
      <c r="B4" s="5" t="s">
        <v>87</v>
      </c>
      <c r="C4" s="5">
        <v>98</v>
      </c>
      <c r="D4" s="5"/>
      <c r="E4" s="10">
        <v>230.38</v>
      </c>
      <c r="F4" s="5"/>
      <c r="G4" s="10">
        <v>134.12</v>
      </c>
      <c r="H4" s="5"/>
      <c r="I4" s="23">
        <v>17.675000000000001</v>
      </c>
      <c r="J4" s="23">
        <v>56.537500000000001</v>
      </c>
      <c r="K4" s="23">
        <v>181.16</v>
      </c>
      <c r="L4" s="23"/>
      <c r="M4" s="23">
        <v>203.095</v>
      </c>
      <c r="O4" s="15"/>
    </row>
    <row r="5" spans="1:15" x14ac:dyDescent="0.2">
      <c r="A5" s="5" t="s">
        <v>62</v>
      </c>
      <c r="B5" s="5" t="s">
        <v>88</v>
      </c>
      <c r="C5" s="5">
        <v>98</v>
      </c>
      <c r="D5" s="5"/>
      <c r="E5" s="10">
        <v>235.9</v>
      </c>
      <c r="F5" s="5"/>
      <c r="G5" s="10">
        <v>123.82</v>
      </c>
      <c r="H5" s="5"/>
      <c r="I5" s="23">
        <v>18.362500000000001</v>
      </c>
      <c r="J5" s="23">
        <v>57.45</v>
      </c>
      <c r="K5" s="23">
        <v>179.45</v>
      </c>
      <c r="L5" s="23"/>
      <c r="M5" s="23">
        <v>199.405</v>
      </c>
      <c r="O5" s="15"/>
    </row>
    <row r="6" spans="1:15" x14ac:dyDescent="0.2">
      <c r="A6" s="5" t="s">
        <v>161</v>
      </c>
      <c r="B6" s="5" t="s">
        <v>90</v>
      </c>
      <c r="C6" s="5">
        <v>99</v>
      </c>
      <c r="D6" s="5"/>
      <c r="E6" s="10">
        <v>230.32</v>
      </c>
      <c r="F6" s="5"/>
      <c r="G6" s="10">
        <v>147.38999999999999</v>
      </c>
      <c r="H6" s="5"/>
      <c r="I6" s="23">
        <v>20.347000000000001</v>
      </c>
      <c r="J6" s="23">
        <v>55.896700000000003</v>
      </c>
      <c r="K6" s="23">
        <v>189.07</v>
      </c>
      <c r="L6" s="23"/>
      <c r="M6" s="23"/>
      <c r="O6" s="15"/>
    </row>
    <row r="7" spans="1:15" x14ac:dyDescent="0.2">
      <c r="A7" s="5" t="s">
        <v>161</v>
      </c>
      <c r="B7" s="5" t="s">
        <v>91</v>
      </c>
      <c r="C7" s="5">
        <v>100</v>
      </c>
      <c r="D7" s="5"/>
      <c r="E7" s="10">
        <v>244.88</v>
      </c>
      <c r="F7" s="5"/>
      <c r="G7" s="10">
        <v>148.26</v>
      </c>
      <c r="H7" s="5"/>
      <c r="I7" s="23">
        <v>20.612500000000001</v>
      </c>
      <c r="J7" s="23">
        <v>55.674999999999997</v>
      </c>
      <c r="K7" s="23">
        <v>197.26</v>
      </c>
      <c r="L7" s="23"/>
      <c r="M7" s="23">
        <v>217.77499999999998</v>
      </c>
      <c r="O7" s="15"/>
    </row>
    <row r="8" spans="1:15" x14ac:dyDescent="0.2">
      <c r="A8" s="5" t="s">
        <v>92</v>
      </c>
      <c r="B8" s="5" t="s">
        <v>96</v>
      </c>
      <c r="C8" s="5">
        <v>97</v>
      </c>
      <c r="D8" s="5"/>
      <c r="E8" s="10">
        <v>230.74</v>
      </c>
      <c r="F8" s="5"/>
      <c r="G8" s="10">
        <v>124.77</v>
      </c>
      <c r="H8" s="5"/>
      <c r="I8" s="23">
        <v>19.524999999999999</v>
      </c>
      <c r="J8" s="23">
        <v>57.85</v>
      </c>
      <c r="K8" s="23">
        <v>178.75</v>
      </c>
      <c r="L8" s="23"/>
      <c r="M8" s="23">
        <v>205.32499999999999</v>
      </c>
      <c r="O8" s="15"/>
    </row>
    <row r="9" spans="1:15" x14ac:dyDescent="0.2">
      <c r="A9" s="5" t="s">
        <v>9</v>
      </c>
      <c r="B9" s="5" t="s">
        <v>97</v>
      </c>
      <c r="C9" s="5">
        <v>96</v>
      </c>
      <c r="D9" s="5"/>
      <c r="E9" s="10">
        <v>221.76</v>
      </c>
      <c r="F9" s="5"/>
      <c r="G9" s="10">
        <v>126.77</v>
      </c>
      <c r="H9" s="5"/>
      <c r="I9" s="23">
        <v>16.706299999999999</v>
      </c>
      <c r="J9" s="23">
        <v>57.895299999999999</v>
      </c>
      <c r="K9" s="23">
        <v>174.14</v>
      </c>
      <c r="L9" s="23"/>
      <c r="M9" s="23">
        <v>195.51499999999999</v>
      </c>
      <c r="O9" s="15"/>
    </row>
    <row r="10" spans="1:15" x14ac:dyDescent="0.2">
      <c r="A10" s="5" t="s">
        <v>9</v>
      </c>
      <c r="B10" s="5" t="s">
        <v>98</v>
      </c>
      <c r="C10" s="5">
        <v>97</v>
      </c>
      <c r="D10" s="5"/>
      <c r="E10" s="10">
        <v>223.68</v>
      </c>
      <c r="F10" s="5"/>
      <c r="G10" s="10">
        <v>129.88999999999999</v>
      </c>
      <c r="H10" s="5"/>
      <c r="I10" s="23">
        <v>19.462499999999999</v>
      </c>
      <c r="J10" s="23">
        <v>57.45</v>
      </c>
      <c r="K10" s="23">
        <v>174.58</v>
      </c>
      <c r="L10" s="23"/>
      <c r="M10" s="23">
        <v>198.08500000000001</v>
      </c>
      <c r="O10" s="15"/>
    </row>
    <row r="11" spans="1:15" x14ac:dyDescent="0.2">
      <c r="A11" s="5" t="s">
        <v>9</v>
      </c>
      <c r="B11" s="5" t="s">
        <v>99</v>
      </c>
      <c r="C11" s="5">
        <v>96</v>
      </c>
      <c r="D11" s="5"/>
      <c r="E11" s="10">
        <v>212.64</v>
      </c>
      <c r="F11" s="5"/>
      <c r="G11" s="10">
        <v>141.35</v>
      </c>
      <c r="H11" s="5"/>
      <c r="I11" s="23">
        <v>18.304500000000001</v>
      </c>
      <c r="J11" s="23">
        <v>59.257899999999999</v>
      </c>
      <c r="K11" s="23">
        <v>177.67</v>
      </c>
      <c r="L11" s="23"/>
      <c r="M11" s="23"/>
      <c r="O11" s="15"/>
    </row>
    <row r="12" spans="1:15" x14ac:dyDescent="0.2">
      <c r="A12" s="5" t="s">
        <v>7</v>
      </c>
      <c r="B12" s="5" t="s">
        <v>100</v>
      </c>
      <c r="C12" s="5">
        <v>99</v>
      </c>
      <c r="D12" s="5"/>
      <c r="E12" s="10">
        <v>237.58</v>
      </c>
      <c r="F12" s="5"/>
      <c r="G12" s="10">
        <v>122.42</v>
      </c>
      <c r="H12" s="5"/>
      <c r="I12" s="23">
        <v>21.2744</v>
      </c>
      <c r="J12" s="23">
        <v>57.489400000000003</v>
      </c>
      <c r="K12" s="23">
        <v>178.31</v>
      </c>
      <c r="L12" s="23"/>
      <c r="M12" s="23"/>
      <c r="O12" s="15"/>
    </row>
    <row r="13" spans="1:15" x14ac:dyDescent="0.2">
      <c r="A13" s="5" t="s">
        <v>7</v>
      </c>
      <c r="B13" s="5" t="s">
        <v>101</v>
      </c>
      <c r="C13" s="5">
        <v>98</v>
      </c>
      <c r="D13" s="5"/>
      <c r="E13" s="10">
        <v>234.37</v>
      </c>
      <c r="F13" s="5"/>
      <c r="G13" s="10">
        <v>141.47</v>
      </c>
      <c r="H13" s="5"/>
      <c r="I13" s="23">
        <v>22.612500000000001</v>
      </c>
      <c r="J13" s="23">
        <v>56.125</v>
      </c>
      <c r="K13" s="23">
        <v>185.92</v>
      </c>
      <c r="L13" s="23"/>
      <c r="M13" s="23"/>
      <c r="O13" s="15"/>
    </row>
    <row r="14" spans="1:15" x14ac:dyDescent="0.2">
      <c r="A14" s="5" t="s">
        <v>27</v>
      </c>
      <c r="B14" s="5" t="s">
        <v>103</v>
      </c>
      <c r="C14" s="5">
        <v>96</v>
      </c>
      <c r="D14" s="5"/>
      <c r="E14" s="10">
        <v>220.08</v>
      </c>
      <c r="F14" s="5"/>
      <c r="G14" s="10">
        <v>119.87</v>
      </c>
      <c r="H14" s="5"/>
      <c r="I14" s="23">
        <v>17.656500000000001</v>
      </c>
      <c r="J14" s="23">
        <v>57.990299999999998</v>
      </c>
      <c r="K14" s="23">
        <v>169.54</v>
      </c>
      <c r="L14" s="23"/>
      <c r="M14" s="23">
        <v>199.12</v>
      </c>
      <c r="O14" s="15"/>
    </row>
    <row r="15" spans="1:15" x14ac:dyDescent="0.2">
      <c r="A15" s="5" t="s">
        <v>27</v>
      </c>
      <c r="B15" s="5" t="s">
        <v>104</v>
      </c>
      <c r="C15" s="5">
        <v>98</v>
      </c>
      <c r="D15" s="5"/>
      <c r="E15" s="10">
        <v>220.23</v>
      </c>
      <c r="F15" s="5"/>
      <c r="G15" s="10">
        <v>135.85</v>
      </c>
      <c r="H15" s="5"/>
      <c r="I15" s="23">
        <v>17.873899999999999</v>
      </c>
      <c r="J15" s="23">
        <v>57.2928</v>
      </c>
      <c r="K15" s="23">
        <v>177.58</v>
      </c>
      <c r="L15" s="23"/>
      <c r="M15" s="23">
        <v>197.01</v>
      </c>
      <c r="O15" s="15"/>
    </row>
    <row r="16" spans="1:15" x14ac:dyDescent="0.2">
      <c r="A16" s="5" t="s">
        <v>27</v>
      </c>
      <c r="B16" s="5" t="s">
        <v>105</v>
      </c>
      <c r="C16" s="5">
        <v>96</v>
      </c>
      <c r="D16" s="5"/>
      <c r="E16" s="10">
        <v>239.31</v>
      </c>
      <c r="F16" s="5"/>
      <c r="G16" s="10">
        <v>138.06</v>
      </c>
      <c r="H16" s="5"/>
      <c r="I16" s="23">
        <v>20.05</v>
      </c>
      <c r="J16" s="23">
        <v>56.337499999999999</v>
      </c>
      <c r="K16" s="23">
        <v>189.34</v>
      </c>
      <c r="L16" s="23"/>
      <c r="M16" s="23"/>
      <c r="O16" s="15"/>
    </row>
    <row r="17" spans="1:15" x14ac:dyDescent="0.2">
      <c r="A17" s="5" t="s">
        <v>20</v>
      </c>
      <c r="B17" s="5" t="s">
        <v>109</v>
      </c>
      <c r="C17" s="5">
        <v>96</v>
      </c>
      <c r="D17" s="5"/>
      <c r="E17" s="10">
        <v>237.91</v>
      </c>
      <c r="F17" s="5"/>
      <c r="G17" s="10">
        <v>137.47</v>
      </c>
      <c r="H17" s="5"/>
      <c r="I17" s="23">
        <v>17.5625</v>
      </c>
      <c r="J17" s="23">
        <v>58.0625</v>
      </c>
      <c r="K17" s="23">
        <v>185.91</v>
      </c>
      <c r="L17" s="23"/>
      <c r="M17" s="23">
        <v>206.655</v>
      </c>
      <c r="O17" s="15"/>
    </row>
    <row r="18" spans="1:15" x14ac:dyDescent="0.2">
      <c r="A18" s="5" t="s">
        <v>20</v>
      </c>
      <c r="B18" s="5" t="s">
        <v>110</v>
      </c>
      <c r="C18" s="5">
        <v>97</v>
      </c>
      <c r="D18" s="5"/>
      <c r="E18" s="10">
        <v>223.85</v>
      </c>
      <c r="F18" s="5"/>
      <c r="G18" s="10">
        <v>139.1</v>
      </c>
      <c r="H18" s="5"/>
      <c r="I18" s="23">
        <v>16.4375</v>
      </c>
      <c r="J18" s="23">
        <v>57.987499999999997</v>
      </c>
      <c r="K18" s="23">
        <v>181.13</v>
      </c>
      <c r="L18" s="23"/>
      <c r="M18" s="23"/>
      <c r="O18" s="15"/>
    </row>
    <row r="19" spans="1:15" x14ac:dyDescent="0.2">
      <c r="A19" s="5" t="s">
        <v>20</v>
      </c>
      <c r="B19" s="5" t="s">
        <v>111</v>
      </c>
      <c r="C19" s="5">
        <v>97</v>
      </c>
      <c r="D19" s="5"/>
      <c r="E19" s="10">
        <v>228.37</v>
      </c>
      <c r="F19" s="5"/>
      <c r="G19" s="10">
        <v>128.97999999999999</v>
      </c>
      <c r="H19" s="5"/>
      <c r="I19" s="23">
        <v>18.574999999999999</v>
      </c>
      <c r="J19" s="23">
        <v>57.287500000000001</v>
      </c>
      <c r="K19" s="23">
        <v>177.16</v>
      </c>
      <c r="L19" s="23"/>
      <c r="M19" s="23"/>
      <c r="O19" s="15"/>
    </row>
    <row r="21" spans="1:15" x14ac:dyDescent="0.2">
      <c r="A21" s="5"/>
      <c r="B21" s="5" t="s">
        <v>45</v>
      </c>
      <c r="C21" s="5"/>
      <c r="D21" s="5"/>
      <c r="E21" s="2">
        <f>AVERAGE(E3:E19)</f>
        <v>228.6105882352941</v>
      </c>
      <c r="F21" s="5"/>
      <c r="G21" s="2">
        <f>AVERAGE(G3:G19)</f>
        <v>133.20176470588237</v>
      </c>
      <c r="H21" s="5"/>
      <c r="I21" s="2">
        <f>AVERAGE(I3:I19)</f>
        <v>18.928664705882351</v>
      </c>
      <c r="J21" s="2">
        <f>AVERAGE(J3:J19)</f>
        <v>57.290894117647063</v>
      </c>
      <c r="K21" s="2">
        <f>AVERAGE(K3:K19)</f>
        <v>180.40647058823529</v>
      </c>
      <c r="L21" s="2"/>
      <c r="M21" s="2"/>
    </row>
    <row r="22" spans="1:15" x14ac:dyDescent="0.2">
      <c r="A22" s="5"/>
      <c r="B22" s="5" t="s">
        <v>46</v>
      </c>
      <c r="C22" s="5"/>
      <c r="D22" s="5"/>
      <c r="E22" s="6">
        <v>4.9000000000000002E-2</v>
      </c>
      <c r="F22" s="5"/>
      <c r="G22" s="6">
        <v>8.3651509275775499E-2</v>
      </c>
      <c r="H22" s="5"/>
      <c r="I22" s="18">
        <v>6.8000000000000005E-2</v>
      </c>
      <c r="J22" s="18">
        <v>0.02</v>
      </c>
      <c r="K22" s="18">
        <v>6.8000000000000005E-2</v>
      </c>
      <c r="L22" s="18"/>
      <c r="M22" s="18"/>
    </row>
    <row r="23" spans="1:15" x14ac:dyDescent="0.2">
      <c r="A23" s="5"/>
      <c r="B23" s="5" t="s">
        <v>47</v>
      </c>
      <c r="C23" s="5"/>
      <c r="D23" s="5"/>
      <c r="E23" s="2">
        <v>18.103338000000001</v>
      </c>
      <c r="F23" s="5"/>
      <c r="G23" s="2">
        <v>15.59151</v>
      </c>
      <c r="H23" s="5"/>
      <c r="I23" s="30">
        <v>2.5</v>
      </c>
      <c r="J23" s="30">
        <v>1.5</v>
      </c>
      <c r="K23" s="17">
        <v>16.2</v>
      </c>
      <c r="L23" s="17"/>
      <c r="M23" s="17"/>
    </row>
    <row r="24" spans="1:15" x14ac:dyDescent="0.2">
      <c r="A24" s="5"/>
      <c r="B24" s="5" t="s">
        <v>48</v>
      </c>
      <c r="C24" s="5"/>
      <c r="D24" s="5"/>
      <c r="E24" s="2">
        <v>15.177546</v>
      </c>
      <c r="F24" s="5"/>
      <c r="G24" s="2">
        <v>13.071669999999999</v>
      </c>
      <c r="H24" s="5"/>
      <c r="I24" s="30">
        <v>2.1</v>
      </c>
      <c r="J24" s="30">
        <v>1.2</v>
      </c>
      <c r="K24" s="17">
        <v>13.6</v>
      </c>
      <c r="L24" s="17"/>
      <c r="M24" s="17"/>
    </row>
  </sheetData>
  <sheetProtection password="905B" sheet="1" objects="1" scenarios="1" selectLockedCells="1" sort="0" selectUnlockedCells="1"/>
  <sortState ref="A3:K15">
    <sortCondition ref="A3:A15"/>
    <sortCondition ref="B3:B15"/>
  </sortState>
  <mergeCells count="1">
    <mergeCell ref="I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Zone 1 Early</vt:lpstr>
      <vt:lpstr>Zone 1 Late</vt:lpstr>
      <vt:lpstr>Zone 2 Early</vt:lpstr>
      <vt:lpstr>Zone 2 Late</vt:lpstr>
      <vt:lpstr>Zone 2 Conv Early</vt:lpstr>
      <vt:lpstr>Zone 2 Conv Late</vt:lpstr>
      <vt:lpstr>Zone 3 Early</vt:lpstr>
      <vt:lpstr>Zone 3 Late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 Eisinger</dc:creator>
  <cp:lastModifiedBy>Darin Eisinger</cp:lastModifiedBy>
  <dcterms:created xsi:type="dcterms:W3CDTF">2021-10-07T19:49:09Z</dcterms:created>
  <dcterms:modified xsi:type="dcterms:W3CDTF">2021-11-29T14:43:08Z</dcterms:modified>
</cp:coreProperties>
</file>