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3260" windowHeight="6795" firstSheet="1" activeTab="1"/>
  </bookViews>
  <sheets>
    <sheet name="Sheet1" sheetId="1" state="hidden" r:id="rId1"/>
    <sheet name="loc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J75" i="2" l="1"/>
  <c r="AI75" i="2"/>
  <c r="AG75" i="2"/>
  <c r="AF75" i="2"/>
  <c r="AT73" i="2" l="1"/>
  <c r="AT70" i="2"/>
  <c r="AT69" i="2"/>
  <c r="AT62" i="2"/>
  <c r="AT61" i="2"/>
  <c r="AT59" i="2"/>
  <c r="AT55" i="2"/>
  <c r="AT53" i="2"/>
  <c r="AT52" i="2"/>
  <c r="AT48" i="2"/>
  <c r="AT42" i="2"/>
  <c r="AT41" i="2"/>
  <c r="AT40" i="2"/>
  <c r="AT39" i="2"/>
  <c r="AT34" i="2"/>
  <c r="AT25" i="2"/>
  <c r="AT22" i="2"/>
  <c r="AT12" i="2"/>
  <c r="AT8" i="2"/>
  <c r="AT3" i="2"/>
  <c r="AQ73" i="2"/>
  <c r="AQ71" i="2"/>
  <c r="AQ70" i="2"/>
  <c r="AQ69" i="2"/>
  <c r="AQ62" i="2"/>
  <c r="AQ61" i="2"/>
  <c r="AQ59" i="2"/>
  <c r="AQ55" i="2"/>
  <c r="AQ53" i="2"/>
  <c r="AQ52" i="2"/>
  <c r="AQ48" i="2"/>
  <c r="AQ42" i="2"/>
  <c r="AQ41" i="2"/>
  <c r="AQ40" i="2"/>
  <c r="AQ39" i="2"/>
  <c r="AQ34" i="2"/>
  <c r="AQ27" i="2"/>
  <c r="AQ25" i="2"/>
  <c r="AQ23" i="2"/>
  <c r="AQ22" i="2"/>
  <c r="AQ12" i="2"/>
  <c r="AQ11" i="2"/>
  <c r="AQ8" i="2"/>
  <c r="AQ3" i="2"/>
  <c r="AN73" i="2"/>
  <c r="AN72" i="2"/>
  <c r="AN71" i="2"/>
  <c r="AN70" i="2"/>
  <c r="AN69" i="2"/>
  <c r="AN65" i="2"/>
  <c r="AN63" i="2"/>
  <c r="AN62" i="2"/>
  <c r="AN60" i="2"/>
  <c r="AN59" i="2"/>
  <c r="AN58" i="2"/>
  <c r="AN57" i="2"/>
  <c r="AN55" i="2"/>
  <c r="AN54" i="2"/>
  <c r="AN53" i="2"/>
  <c r="AN52" i="2"/>
  <c r="AN50" i="2"/>
  <c r="AN47" i="2"/>
  <c r="AN43" i="2"/>
  <c r="AN38" i="2"/>
  <c r="AN36" i="2"/>
  <c r="AN34" i="2"/>
  <c r="AN33" i="2"/>
  <c r="AN27" i="2"/>
  <c r="AN26" i="2"/>
  <c r="AN23" i="2"/>
  <c r="AN21" i="2"/>
  <c r="AN16" i="2"/>
  <c r="AN15" i="2"/>
  <c r="AN14" i="2"/>
  <c r="AN13" i="2"/>
  <c r="AN12" i="2"/>
  <c r="AN11" i="2"/>
  <c r="AN10" i="2"/>
  <c r="AN8" i="2"/>
  <c r="AN6" i="2"/>
  <c r="AN5" i="2"/>
  <c r="AK5" i="2"/>
  <c r="AK8" i="2"/>
  <c r="AK12" i="2"/>
  <c r="AK13" i="2"/>
  <c r="AK23" i="2"/>
  <c r="AK26" i="2"/>
  <c r="AK27" i="2"/>
  <c r="AK29" i="2"/>
  <c r="AK33" i="2"/>
  <c r="AK34" i="2"/>
  <c r="AK36" i="2"/>
  <c r="AK43" i="2"/>
  <c r="AK53" i="2"/>
  <c r="AK60" i="2"/>
  <c r="AH60" i="2"/>
  <c r="AH53" i="2"/>
  <c r="AH43" i="2"/>
  <c r="AH38" i="2"/>
  <c r="AH36" i="2"/>
  <c r="AH34" i="2"/>
  <c r="AH33" i="2"/>
  <c r="AH27" i="2"/>
  <c r="AH26" i="2"/>
  <c r="AH23" i="2"/>
  <c r="AH13" i="2"/>
  <c r="AH12" i="2"/>
  <c r="AH10" i="2"/>
  <c r="AH8" i="2"/>
  <c r="AH5" i="2"/>
  <c r="AE67" i="2"/>
  <c r="AE66" i="2"/>
  <c r="AE60" i="2"/>
  <c r="AE56" i="2"/>
  <c r="AE53" i="2"/>
  <c r="AE49" i="2"/>
  <c r="AE38" i="2"/>
  <c r="AE37" i="2"/>
  <c r="AE36" i="2"/>
  <c r="AE33" i="2"/>
  <c r="AE32" i="2"/>
  <c r="AE27" i="2"/>
  <c r="AE26" i="2"/>
  <c r="AE24" i="2"/>
  <c r="AE23" i="2"/>
  <c r="AE14" i="2"/>
  <c r="AE9" i="2"/>
  <c r="AE7" i="2"/>
  <c r="AE5" i="2"/>
  <c r="AE2" i="2"/>
  <c r="AB67" i="2"/>
  <c r="AB66" i="2"/>
  <c r="AB64" i="2"/>
  <c r="AB60" i="2"/>
  <c r="AB58" i="2"/>
  <c r="AB57" i="2"/>
  <c r="AB54" i="2"/>
  <c r="AB34" i="2"/>
  <c r="AB33" i="2"/>
  <c r="AB29" i="2"/>
  <c r="AB28" i="2"/>
  <c r="AB27" i="2"/>
  <c r="AB23" i="2"/>
  <c r="AB20" i="2"/>
  <c r="AB18" i="2"/>
  <c r="AB14" i="2"/>
  <c r="AB13" i="2"/>
  <c r="AB12" i="2"/>
  <c r="AB8" i="2"/>
  <c r="AB5" i="2"/>
  <c r="AB2" i="2"/>
  <c r="Y38" i="2"/>
  <c r="Y36" i="2"/>
  <c r="Y34" i="2"/>
  <c r="Y33" i="2"/>
  <c r="Y31" i="2"/>
  <c r="Y27" i="2"/>
  <c r="Y26" i="2"/>
  <c r="Y23" i="2"/>
  <c r="Y17" i="2"/>
  <c r="Y13" i="2"/>
  <c r="Y12" i="2"/>
  <c r="Y11" i="2"/>
  <c r="Y8" i="2"/>
  <c r="Y4" i="2"/>
  <c r="Y2" i="2"/>
  <c r="V66" i="2"/>
  <c r="V65" i="2"/>
  <c r="V60" i="2"/>
  <c r="V58" i="2"/>
  <c r="V53" i="2"/>
  <c r="V38" i="2"/>
  <c r="V37" i="2"/>
  <c r="V36" i="2"/>
  <c r="V33" i="2"/>
  <c r="V31" i="2"/>
  <c r="V27" i="2"/>
  <c r="V26" i="2"/>
  <c r="V23" i="2"/>
  <c r="V14" i="2"/>
  <c r="V11" i="2"/>
  <c r="V5" i="2"/>
  <c r="V4" i="2"/>
  <c r="V2" i="2"/>
  <c r="S73" i="2"/>
  <c r="S70" i="2"/>
  <c r="S62" i="2"/>
  <c r="S61" i="2"/>
  <c r="S59" i="2"/>
  <c r="S55" i="2"/>
  <c r="S52" i="2"/>
  <c r="P73" i="2"/>
  <c r="P70" i="2"/>
  <c r="P62" i="2"/>
  <c r="P59" i="2"/>
  <c r="P55" i="2"/>
  <c r="P52" i="2"/>
  <c r="S27" i="2"/>
  <c r="S25" i="2"/>
  <c r="S23" i="2"/>
  <c r="S22" i="2"/>
  <c r="S8" i="2"/>
  <c r="P34" i="2"/>
  <c r="P27" i="2"/>
  <c r="P23" i="2"/>
  <c r="P22" i="2"/>
  <c r="P12" i="2"/>
  <c r="P8" i="2"/>
  <c r="M65" i="2"/>
  <c r="M59" i="2"/>
  <c r="M57" i="2"/>
  <c r="M34" i="2"/>
  <c r="M27" i="2"/>
  <c r="M23" i="2"/>
  <c r="M19" i="2"/>
  <c r="M13" i="2"/>
  <c r="M12" i="2"/>
  <c r="M8" i="2"/>
  <c r="J4" i="2" l="1"/>
  <c r="J8" i="2"/>
  <c r="J12" i="2"/>
  <c r="J13" i="2"/>
  <c r="J23" i="2"/>
  <c r="J34" i="2"/>
  <c r="J57" i="2"/>
  <c r="J65" i="2"/>
  <c r="G5" i="2"/>
  <c r="G7" i="2"/>
  <c r="G9" i="2"/>
  <c r="G14" i="2"/>
  <c r="G23" i="2"/>
  <c r="G24" i="2"/>
  <c r="G26" i="2"/>
  <c r="G27" i="2"/>
  <c r="G32" i="2"/>
  <c r="G33" i="2"/>
  <c r="G36" i="2"/>
  <c r="G37" i="2"/>
  <c r="G38" i="2"/>
  <c r="G49" i="2"/>
  <c r="G56" i="2"/>
  <c r="G60" i="2"/>
  <c r="G66" i="2"/>
  <c r="G67" i="2"/>
  <c r="G68" i="2"/>
  <c r="G2" i="2"/>
  <c r="D5" i="2"/>
  <c r="D7" i="2"/>
  <c r="D9" i="2"/>
  <c r="D14" i="2"/>
  <c r="D18" i="2"/>
  <c r="D24" i="2"/>
  <c r="D26" i="2"/>
  <c r="D27" i="2"/>
  <c r="D28" i="2"/>
  <c r="D30" i="2"/>
  <c r="D33" i="2"/>
  <c r="D35" i="2"/>
  <c r="D36" i="2"/>
  <c r="D37" i="2"/>
  <c r="D44" i="2"/>
  <c r="D45" i="2"/>
  <c r="D46" i="2"/>
  <c r="D49" i="2"/>
  <c r="D51" i="2"/>
  <c r="D56" i="2"/>
  <c r="D60" i="2"/>
  <c r="D66" i="2"/>
  <c r="D67" i="2"/>
  <c r="D2" i="2"/>
</calcChain>
</file>

<file path=xl/sharedStrings.xml><?xml version="1.0" encoding="utf-8"?>
<sst xmlns="http://schemas.openxmlformats.org/spreadsheetml/2006/main" count="118" uniqueCount="118">
  <si>
    <t>Ada</t>
  </si>
  <si>
    <t>Alsen</t>
  </si>
  <si>
    <t>Bakker Gold</t>
  </si>
  <si>
    <t>Bigg Red</t>
  </si>
  <si>
    <t>Briggs</t>
  </si>
  <si>
    <t>Dapps</t>
  </si>
  <si>
    <t>Fireball</t>
  </si>
  <si>
    <t>Freyr</t>
  </si>
  <si>
    <t>Glenn</t>
  </si>
  <si>
    <t>Granger</t>
  </si>
  <si>
    <t>Hanna</t>
  </si>
  <si>
    <t>Howard</t>
  </si>
  <si>
    <t>KW175</t>
  </si>
  <si>
    <t>Kelby</t>
  </si>
  <si>
    <t>Knudson</t>
  </si>
  <si>
    <t>ND803</t>
  </si>
  <si>
    <t>ND804</t>
  </si>
  <si>
    <t>ND805</t>
  </si>
  <si>
    <t>Oklee</t>
  </si>
  <si>
    <t>Polaris</t>
  </si>
  <si>
    <t>Rush</t>
  </si>
  <si>
    <t>Steele-ND</t>
  </si>
  <si>
    <t>Traverse</t>
  </si>
  <si>
    <t>Trooper</t>
  </si>
  <si>
    <t>Mean</t>
  </si>
  <si>
    <t>2006 Carr Fung</t>
  </si>
  <si>
    <t>2006 Carr Untrt</t>
  </si>
  <si>
    <t>2007 Carr Fung</t>
  </si>
  <si>
    <t>Faller</t>
  </si>
  <si>
    <t>Hotshot</t>
  </si>
  <si>
    <t>Kuntz</t>
  </si>
  <si>
    <t>RB07</t>
  </si>
  <si>
    <t>Ulen</t>
  </si>
  <si>
    <t>2007 Carr Untrt</t>
  </si>
  <si>
    <t>2009 Carr Fung</t>
  </si>
  <si>
    <t>2009 Carr Untrt</t>
  </si>
  <si>
    <t>Tom</t>
  </si>
  <si>
    <t>Barlow</t>
  </si>
  <si>
    <t>Brick</t>
  </si>
  <si>
    <t>Sabin</t>
  </si>
  <si>
    <t>Brennan</t>
  </si>
  <si>
    <t>Jenna</t>
  </si>
  <si>
    <t>Albany</t>
  </si>
  <si>
    <t>2010 Carr Fung</t>
  </si>
  <si>
    <t>2010 Carr Untrt</t>
  </si>
  <si>
    <t>Digger</t>
  </si>
  <si>
    <t>Select</t>
  </si>
  <si>
    <t>2012 Carr Fung</t>
  </si>
  <si>
    <t>2012 Carr Untrt</t>
  </si>
  <si>
    <t>Velva</t>
  </si>
  <si>
    <t>Elgin</t>
  </si>
  <si>
    <t>WB Mayville</t>
  </si>
  <si>
    <t>Prosper</t>
  </si>
  <si>
    <t>Rollag</t>
  </si>
  <si>
    <t>SY Soren</t>
  </si>
  <si>
    <t>2013 Carr Fung</t>
  </si>
  <si>
    <t>2013 Carr Untrt</t>
  </si>
  <si>
    <t>Forefront</t>
  </si>
  <si>
    <t>SY Rowen</t>
  </si>
  <si>
    <t>2010 Lang Fung</t>
  </si>
  <si>
    <t>2010 Lang Untrt</t>
  </si>
  <si>
    <t>Divide</t>
  </si>
  <si>
    <t>Granite</t>
  </si>
  <si>
    <t>Reeder</t>
  </si>
  <si>
    <t>Samson</t>
  </si>
  <si>
    <t>Tioga</t>
  </si>
  <si>
    <t>2009 Lang Fung</t>
  </si>
  <si>
    <t>2009 Lang Untrt</t>
  </si>
  <si>
    <t>Breaker</t>
  </si>
  <si>
    <t>Cromwell</t>
  </si>
  <si>
    <t>Hat Trick</t>
  </si>
  <si>
    <t>2008 Lang Fung</t>
  </si>
  <si>
    <t>2008 Lang Untrt</t>
  </si>
  <si>
    <t>2007 DL Fung</t>
  </si>
  <si>
    <t>2010 DL Untrt</t>
  </si>
  <si>
    <t>2009 Minot Fung</t>
  </si>
  <si>
    <t>2009 Minot Untrt</t>
  </si>
  <si>
    <t>Blade</t>
  </si>
  <si>
    <t>Mott</t>
  </si>
  <si>
    <t>2011 Hett Fung</t>
  </si>
  <si>
    <t>2011 Hett Untrt</t>
  </si>
  <si>
    <t>SY Tyra</t>
  </si>
  <si>
    <t>WB Gunnison</t>
  </si>
  <si>
    <t>Choteau</t>
  </si>
  <si>
    <t>Vantage</t>
  </si>
  <si>
    <t>ND901CL</t>
  </si>
  <si>
    <t>AP605CL</t>
  </si>
  <si>
    <t>Brogan</t>
  </si>
  <si>
    <t>WB Digger</t>
  </si>
  <si>
    <t>Edge</t>
  </si>
  <si>
    <t>O'Neal</t>
  </si>
  <si>
    <t>Advance</t>
  </si>
  <si>
    <t>LCS Alban</t>
  </si>
  <si>
    <t>LCS Break</t>
  </si>
  <si>
    <t>LCS Power</t>
  </si>
  <si>
    <t>Linkert</t>
  </si>
  <si>
    <t>Norden</t>
  </si>
  <si>
    <t>% Diff 2006 Carr</t>
  </si>
  <si>
    <t>% Diff 2007 Carr</t>
  </si>
  <si>
    <t>% Diff 2009 Carr</t>
  </si>
  <si>
    <t>% Diff 2010 Carr</t>
  </si>
  <si>
    <t>% Diff 2012 Carr</t>
  </si>
  <si>
    <t>% Diff 2013 Carr</t>
  </si>
  <si>
    <t>% Diff 2008 Lang</t>
  </si>
  <si>
    <t>% Diff 2009 Lang</t>
  </si>
  <si>
    <t>% Diff 2010 Lang</t>
  </si>
  <si>
    <t>% Diff 2010 DL</t>
  </si>
  <si>
    <t>% Diff 2009 Minot</t>
  </si>
  <si>
    <t>% Diff 2011 Hett</t>
  </si>
  <si>
    <t>2013 Forman Fung</t>
  </si>
  <si>
    <t>2013 Forman Untrt</t>
  </si>
  <si>
    <t>% Diff 2013 Forman</t>
  </si>
  <si>
    <t>2013 Steele Co Fung</t>
  </si>
  <si>
    <t>2013 Steele Co Untrt</t>
  </si>
  <si>
    <t>% Diff 2013 Steele Co</t>
  </si>
  <si>
    <t>2010 Minot Fung</t>
  </si>
  <si>
    <t>2010 Minot Untrt</t>
  </si>
  <si>
    <t>% Diff 2010 Minot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</si>
</sst>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 wrapText="1"/>
    </xf>
    <xf numFmtId="164" fontId="0" fillId="3" borderId="0" xfId="0" applyNumberFormat="1" applyFill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6" sqref="E36"/>
    </sheetView>
  </sheetViews>
  <sheetFormatPr defaultRowHeight="15" x14ac:dyDescent="0.25"/>
  <cols>
    <col min="1" max="4" width="14.85546875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5"/>
  <sheetViews>
    <sheetView tabSelected="1" topLeftCell="E1" workbookViewId="0">
      <pane ySplit="1" topLeftCell="A28" activePane="bottomLeft" state="frozen"/>
      <selection pane="bottomLeft" activeCell="AG64" sqref="AG64"/>
    </sheetView>
  </sheetViews>
  <sheetFormatPr defaultRowHeight="15" x14ac:dyDescent="0.25"/>
  <cols>
    <col min="1" max="1" width="11.28515625" customWidth="1"/>
    <col min="2" max="2" width="6.42578125" style="4" customWidth="1"/>
    <col min="3" max="3" width="4.85546875" style="4" customWidth="1"/>
    <col min="4" max="4" width="6.28515625" style="5" customWidth="1"/>
    <col min="5" max="5" width="4.7109375" style="7" customWidth="1"/>
    <col min="6" max="6" width="5.28515625" style="8" customWidth="1"/>
    <col min="7" max="7" width="6.7109375" style="5" customWidth="1"/>
    <col min="8" max="8" width="5" style="6" customWidth="1"/>
    <col min="9" max="9" width="4.85546875" style="4" customWidth="1"/>
    <col min="10" max="10" width="6" style="5" customWidth="1"/>
    <col min="11" max="11" width="5" style="6" customWidth="1"/>
    <col min="12" max="12" width="4.7109375" style="4" customWidth="1"/>
    <col min="13" max="13" width="6.5703125" style="5" customWidth="1"/>
    <col min="14" max="14" width="5" style="6" customWidth="1"/>
    <col min="15" max="15" width="5.28515625" style="4" customWidth="1"/>
    <col min="16" max="16" width="6.28515625" style="5" customWidth="1"/>
    <col min="17" max="17" width="5" style="6" customWidth="1"/>
    <col min="18" max="18" width="5.140625" style="4" customWidth="1"/>
    <col min="19" max="19" width="6.28515625" style="5" customWidth="1"/>
    <col min="20" max="20" width="5" style="6" customWidth="1"/>
    <col min="21" max="21" width="5" style="4" customWidth="1"/>
    <col min="22" max="22" width="6.42578125" style="5" customWidth="1"/>
    <col min="23" max="23" width="5.5703125" style="7" customWidth="1"/>
    <col min="24" max="24" width="5" style="8" customWidth="1"/>
    <col min="25" max="25" width="6.42578125" style="5" customWidth="1"/>
    <col min="26" max="26" width="5" style="7" customWidth="1"/>
    <col min="27" max="27" width="5" style="8" customWidth="1"/>
    <col min="28" max="28" width="6.42578125" style="5" customWidth="1"/>
    <col min="29" max="29" width="4.85546875" style="6" customWidth="1"/>
    <col min="30" max="30" width="4.85546875" style="4" customWidth="1"/>
    <col min="31" max="31" width="6.140625" style="5" customWidth="1"/>
    <col min="32" max="32" width="6.85546875" style="7" customWidth="1"/>
    <col min="33" max="33" width="7.140625" style="8" customWidth="1"/>
    <col min="34" max="34" width="6.42578125" style="5" customWidth="1"/>
    <col min="35" max="35" width="7" style="6" customWidth="1"/>
    <col min="36" max="36" width="6.5703125" style="4" customWidth="1"/>
    <col min="37" max="37" width="7.7109375" style="5" customWidth="1"/>
    <col min="38" max="38" width="5.28515625" style="6" customWidth="1"/>
    <col min="39" max="39" width="5.5703125" style="4" customWidth="1"/>
    <col min="40" max="40" width="6.140625" style="5" customWidth="1"/>
    <col min="41" max="41" width="8.140625" style="6" customWidth="1"/>
    <col min="42" max="42" width="8.42578125" style="4" customWidth="1"/>
    <col min="43" max="43" width="9" style="5" customWidth="1"/>
    <col min="44" max="44" width="8.42578125" style="6" customWidth="1"/>
    <col min="45" max="45" width="8.7109375" style="4" customWidth="1"/>
    <col min="46" max="46" width="9.28515625" style="5" customWidth="1"/>
    <col min="47" max="47" width="9.140625" style="2"/>
  </cols>
  <sheetData>
    <row r="1" spans="1:47" ht="44.25" customHeight="1" x14ac:dyDescent="0.25">
      <c r="B1" s="19" t="s">
        <v>25</v>
      </c>
      <c r="C1" s="19" t="s">
        <v>26</v>
      </c>
      <c r="D1" s="20" t="s">
        <v>97</v>
      </c>
      <c r="E1" s="21" t="s">
        <v>27</v>
      </c>
      <c r="F1" s="22" t="s">
        <v>33</v>
      </c>
      <c r="G1" s="20" t="s">
        <v>98</v>
      </c>
      <c r="H1" s="23" t="s">
        <v>34</v>
      </c>
      <c r="I1" s="19" t="s">
        <v>35</v>
      </c>
      <c r="J1" s="20" t="s">
        <v>99</v>
      </c>
      <c r="K1" s="23" t="s">
        <v>43</v>
      </c>
      <c r="L1" s="19" t="s">
        <v>44</v>
      </c>
      <c r="M1" s="20" t="s">
        <v>100</v>
      </c>
      <c r="N1" s="23" t="s">
        <v>47</v>
      </c>
      <c r="O1" s="19" t="s">
        <v>48</v>
      </c>
      <c r="P1" s="20" t="s">
        <v>101</v>
      </c>
      <c r="Q1" s="23" t="s">
        <v>55</v>
      </c>
      <c r="R1" s="19" t="s">
        <v>56</v>
      </c>
      <c r="S1" s="20" t="s">
        <v>102</v>
      </c>
      <c r="T1" s="21" t="s">
        <v>71</v>
      </c>
      <c r="U1" s="22" t="s">
        <v>72</v>
      </c>
      <c r="V1" s="20" t="s">
        <v>103</v>
      </c>
      <c r="W1" s="21" t="s">
        <v>66</v>
      </c>
      <c r="X1" s="22" t="s">
        <v>67</v>
      </c>
      <c r="Y1" s="20" t="s">
        <v>104</v>
      </c>
      <c r="Z1" s="21" t="s">
        <v>59</v>
      </c>
      <c r="AA1" s="22" t="s">
        <v>60</v>
      </c>
      <c r="AB1" s="20" t="s">
        <v>105</v>
      </c>
      <c r="AC1" s="21" t="s">
        <v>73</v>
      </c>
      <c r="AD1" s="22" t="s">
        <v>74</v>
      </c>
      <c r="AE1" s="20" t="s">
        <v>106</v>
      </c>
      <c r="AF1" s="21" t="s">
        <v>75</v>
      </c>
      <c r="AG1" s="22" t="s">
        <v>76</v>
      </c>
      <c r="AH1" s="20" t="s">
        <v>107</v>
      </c>
      <c r="AI1" s="21" t="s">
        <v>115</v>
      </c>
      <c r="AJ1" s="22" t="s">
        <v>116</v>
      </c>
      <c r="AK1" s="20" t="s">
        <v>117</v>
      </c>
      <c r="AL1" s="21" t="s">
        <v>79</v>
      </c>
      <c r="AM1" s="22" t="s">
        <v>80</v>
      </c>
      <c r="AN1" s="20" t="s">
        <v>108</v>
      </c>
      <c r="AO1" s="21" t="s">
        <v>109</v>
      </c>
      <c r="AP1" s="22" t="s">
        <v>110</v>
      </c>
      <c r="AQ1" s="20" t="s">
        <v>111</v>
      </c>
      <c r="AR1" s="21" t="s">
        <v>112</v>
      </c>
      <c r="AS1" s="22" t="s">
        <v>113</v>
      </c>
      <c r="AT1" s="20" t="s">
        <v>114</v>
      </c>
    </row>
    <row r="2" spans="1:47" x14ac:dyDescent="0.25">
      <c r="A2" t="s">
        <v>0</v>
      </c>
      <c r="B2" s="4">
        <v>83.5</v>
      </c>
      <c r="C2" s="4">
        <v>75.900000000000006</v>
      </c>
      <c r="D2" s="5">
        <f>100-((C2/B2)*100)</f>
        <v>9.1017964071856312</v>
      </c>
      <c r="E2" s="7">
        <v>68.7</v>
      </c>
      <c r="F2" s="8">
        <v>60.4</v>
      </c>
      <c r="G2" s="5">
        <f>100-((F2/E2)*100)</f>
        <v>12.081513828238727</v>
      </c>
      <c r="T2" s="6">
        <v>84.5</v>
      </c>
      <c r="U2" s="4">
        <v>74.400000000000006</v>
      </c>
      <c r="V2" s="5">
        <f t="shared" ref="V2:V5" si="0">100-((U2/T2)*100)</f>
        <v>11.952662721893475</v>
      </c>
      <c r="W2" s="7">
        <v>97</v>
      </c>
      <c r="X2" s="8">
        <v>85.4</v>
      </c>
      <c r="Y2" s="5">
        <f t="shared" ref="Y2" si="1">100-((X2/W2)*100)</f>
        <v>11.958762886597924</v>
      </c>
      <c r="Z2" s="7">
        <v>65</v>
      </c>
      <c r="AA2" s="8">
        <v>58.9</v>
      </c>
      <c r="AB2" s="5">
        <f t="shared" ref="AB2" si="2">100-((AA2/Z2)*100)</f>
        <v>9.3846153846153868</v>
      </c>
      <c r="AC2" s="7">
        <v>69.7</v>
      </c>
      <c r="AD2" s="4">
        <v>68.599999999999994</v>
      </c>
      <c r="AE2" s="5">
        <f t="shared" ref="AE2" si="3">100-((AD2/AC2)*100)</f>
        <v>1.5781922525107746</v>
      </c>
    </row>
    <row r="3" spans="1:47" x14ac:dyDescent="0.25">
      <c r="A3" t="s">
        <v>91</v>
      </c>
      <c r="AC3" s="7"/>
      <c r="AO3" s="6">
        <v>76.8</v>
      </c>
      <c r="AP3" s="4">
        <v>78.2</v>
      </c>
      <c r="AQ3" s="5">
        <f t="shared" ref="AQ3" si="4">100-((AP3/AO3)*100)</f>
        <v>-1.8229166666666714</v>
      </c>
      <c r="AR3" s="6">
        <v>52.9</v>
      </c>
      <c r="AS3" s="4">
        <v>58.5</v>
      </c>
      <c r="AT3" s="5">
        <f t="shared" ref="AT3" si="5">100-((AS3/AR3)*100)</f>
        <v>-10.586011342155018</v>
      </c>
    </row>
    <row r="4" spans="1:47" x14ac:dyDescent="0.25">
      <c r="A4" t="s">
        <v>42</v>
      </c>
      <c r="H4" s="6">
        <v>98.4</v>
      </c>
      <c r="I4" s="4">
        <v>93.2</v>
      </c>
      <c r="J4" s="5">
        <f t="shared" ref="J4:J65" si="6">100-((I4/H4)*100)</f>
        <v>5.2845528455284523</v>
      </c>
      <c r="T4" s="6">
        <v>80.099999999999994</v>
      </c>
      <c r="U4" s="4">
        <v>77</v>
      </c>
      <c r="V4" s="5">
        <f t="shared" si="0"/>
        <v>3.8701622971285872</v>
      </c>
      <c r="W4" s="7">
        <v>103</v>
      </c>
      <c r="X4" s="8">
        <v>96.5</v>
      </c>
      <c r="Y4" s="5">
        <f t="shared" ref="Y4" si="7">100-((X4/W4)*100)</f>
        <v>6.3106796116504853</v>
      </c>
    </row>
    <row r="5" spans="1:47" x14ac:dyDescent="0.25">
      <c r="A5" t="s">
        <v>1</v>
      </c>
      <c r="B5" s="4">
        <v>65.2</v>
      </c>
      <c r="C5" s="4">
        <v>67.3</v>
      </c>
      <c r="D5" s="5">
        <f t="shared" ref="D5:D66" si="8">100-((C5/B5)*100)</f>
        <v>-3.2208588957055184</v>
      </c>
      <c r="E5" s="7">
        <v>63.4</v>
      </c>
      <c r="F5" s="8">
        <v>58.7</v>
      </c>
      <c r="G5" s="5">
        <f t="shared" ref="G5:G66" si="9">100-((F5/E5)*100)</f>
        <v>7.4132492113564581</v>
      </c>
      <c r="T5" s="6">
        <v>70.3</v>
      </c>
      <c r="U5" s="4">
        <v>64.900000000000006</v>
      </c>
      <c r="V5" s="5">
        <f t="shared" si="0"/>
        <v>7.681365576102408</v>
      </c>
      <c r="Z5" s="7">
        <v>62.7</v>
      </c>
      <c r="AA5" s="8">
        <v>57.4</v>
      </c>
      <c r="AB5" s="5">
        <f t="shared" ref="AB5" si="10">100-((AA5/Z5)*100)</f>
        <v>8.452950558213729</v>
      </c>
      <c r="AC5" s="6">
        <v>62.4</v>
      </c>
      <c r="AD5" s="8">
        <v>57.1</v>
      </c>
      <c r="AE5" s="5">
        <f t="shared" ref="AE5" si="11">100-((AD5/AC5)*100)</f>
        <v>8.4935897435897374</v>
      </c>
      <c r="AF5" s="7">
        <v>60.9</v>
      </c>
      <c r="AG5" s="8">
        <v>56.7</v>
      </c>
      <c r="AH5" s="5">
        <f t="shared" ref="AH5" si="12">100-((AG5/AF5)*100)</f>
        <v>6.8965517241379217</v>
      </c>
      <c r="AI5" s="7">
        <v>77.8</v>
      </c>
      <c r="AJ5" s="8">
        <v>67.400000000000006</v>
      </c>
      <c r="AK5" s="5">
        <f t="shared" ref="AK5" si="13">100-((AJ5/AI5)*100)</f>
        <v>13.367609254498703</v>
      </c>
      <c r="AL5" s="7">
        <v>32.1</v>
      </c>
      <c r="AM5" s="8">
        <v>27.3</v>
      </c>
      <c r="AN5" s="5">
        <f t="shared" ref="AN5:AN6" si="14">100-((AM5/AL5)*100)</f>
        <v>14.953271028037392</v>
      </c>
    </row>
    <row r="6" spans="1:47" x14ac:dyDescent="0.25">
      <c r="A6" t="s">
        <v>86</v>
      </c>
      <c r="AD6" s="8"/>
      <c r="AI6" s="7"/>
      <c r="AJ6" s="8"/>
      <c r="AL6" s="7">
        <v>51.7</v>
      </c>
      <c r="AM6" s="8">
        <v>47.3</v>
      </c>
      <c r="AN6" s="5">
        <f t="shared" si="14"/>
        <v>8.5106382978723474</v>
      </c>
    </row>
    <row r="7" spans="1:47" x14ac:dyDescent="0.25">
      <c r="A7" t="s">
        <v>2</v>
      </c>
      <c r="B7" s="4">
        <v>69.2</v>
      </c>
      <c r="C7" s="4">
        <v>72.599999999999994</v>
      </c>
      <c r="D7" s="5">
        <f t="shared" si="8"/>
        <v>-4.913294797687854</v>
      </c>
      <c r="E7" s="7">
        <v>65.900000000000006</v>
      </c>
      <c r="F7" s="8">
        <v>53.1</v>
      </c>
      <c r="G7" s="5">
        <f t="shared" si="9"/>
        <v>19.42336874051594</v>
      </c>
      <c r="AC7" s="6">
        <v>67</v>
      </c>
      <c r="AD7" s="4">
        <v>52.1</v>
      </c>
      <c r="AE7" s="5">
        <f t="shared" ref="AE7" si="15">100-((AD7/AC7)*100)</f>
        <v>22.238805970149258</v>
      </c>
    </row>
    <row r="8" spans="1:47" s="13" customFormat="1" x14ac:dyDescent="0.25">
      <c r="A8" s="13" t="s">
        <v>37</v>
      </c>
      <c r="B8" s="14"/>
      <c r="C8" s="14"/>
      <c r="D8" s="15"/>
      <c r="E8" s="16"/>
      <c r="F8" s="15"/>
      <c r="G8" s="15"/>
      <c r="H8" s="17">
        <v>90.8</v>
      </c>
      <c r="I8" s="14">
        <v>91.5</v>
      </c>
      <c r="J8" s="15">
        <f t="shared" si="6"/>
        <v>-0.77092511013216836</v>
      </c>
      <c r="K8" s="17">
        <v>73.599999999999994</v>
      </c>
      <c r="L8" s="14">
        <v>77.2</v>
      </c>
      <c r="M8" s="15">
        <f t="shared" ref="M8" si="16">100-((L8/K8)*100)</f>
        <v>-4.8913043478260931</v>
      </c>
      <c r="N8" s="17">
        <v>60.9</v>
      </c>
      <c r="O8" s="14">
        <v>49.4</v>
      </c>
      <c r="P8" s="15">
        <f t="shared" ref="P8" si="17">100-((O8/N8)*100)</f>
        <v>18.883415435139568</v>
      </c>
      <c r="Q8" s="17">
        <v>71.2</v>
      </c>
      <c r="R8" s="14">
        <v>69.599999999999994</v>
      </c>
      <c r="S8" s="15">
        <f t="shared" ref="S8" si="18">100-((R8/Q8)*100)</f>
        <v>2.2471910112359694</v>
      </c>
      <c r="T8" s="17"/>
      <c r="U8" s="14"/>
      <c r="V8" s="15"/>
      <c r="W8" s="16">
        <v>93</v>
      </c>
      <c r="X8" s="15">
        <v>83.5</v>
      </c>
      <c r="Y8" s="15">
        <f t="shared" ref="Y8" si="19">100-((X8/W8)*100)</f>
        <v>10.215053763440864</v>
      </c>
      <c r="Z8" s="16">
        <v>67.2</v>
      </c>
      <c r="AA8" s="15">
        <v>61.7</v>
      </c>
      <c r="AB8" s="15">
        <f t="shared" ref="AB8" si="20">100-((AA8/Z8)*100)</f>
        <v>8.1845238095238102</v>
      </c>
      <c r="AC8" s="17"/>
      <c r="AD8" s="14"/>
      <c r="AE8" s="15"/>
      <c r="AF8" s="16">
        <v>59.3</v>
      </c>
      <c r="AG8" s="15">
        <v>56.9</v>
      </c>
      <c r="AH8" s="15">
        <f t="shared" ref="AH8" si="21">100-((AG8/AF8)*100)</f>
        <v>4.0472175379426574</v>
      </c>
      <c r="AI8" s="17">
        <v>87.4</v>
      </c>
      <c r="AJ8" s="15">
        <v>71.400000000000006</v>
      </c>
      <c r="AK8" s="15">
        <f t="shared" ref="AK8" si="22">100-((AJ8/AI8)*100)</f>
        <v>18.306636155606398</v>
      </c>
      <c r="AL8" s="16">
        <v>45.5</v>
      </c>
      <c r="AM8" s="14">
        <v>41.8</v>
      </c>
      <c r="AN8" s="15">
        <f t="shared" ref="AN8" si="23">100-((AM8/AL8)*100)</f>
        <v>8.1318681318681314</v>
      </c>
      <c r="AO8" s="17">
        <v>76.900000000000006</v>
      </c>
      <c r="AP8" s="14">
        <v>69.7</v>
      </c>
      <c r="AQ8" s="15">
        <f t="shared" ref="AQ8" si="24">100-((AP8/AO8)*100)</f>
        <v>9.3628088426527967</v>
      </c>
      <c r="AR8" s="17">
        <v>57.9</v>
      </c>
      <c r="AS8" s="14">
        <v>49.6</v>
      </c>
      <c r="AT8" s="15">
        <f t="shared" ref="AT8" si="25">100-((AS8/AR8)*100)</f>
        <v>14.33506044905009</v>
      </c>
      <c r="AU8" s="18"/>
    </row>
    <row r="9" spans="1:47" x14ac:dyDescent="0.25">
      <c r="A9" t="s">
        <v>3</v>
      </c>
      <c r="B9" s="4">
        <v>67.5</v>
      </c>
      <c r="C9" s="4">
        <v>67.400000000000006</v>
      </c>
      <c r="D9" s="5">
        <f t="shared" si="8"/>
        <v>0.14814814814813815</v>
      </c>
      <c r="E9" s="7">
        <v>60.1</v>
      </c>
      <c r="F9" s="8">
        <v>54.4</v>
      </c>
      <c r="G9" s="5">
        <f t="shared" si="9"/>
        <v>9.4841930116472639</v>
      </c>
      <c r="AC9" s="6">
        <v>64.2</v>
      </c>
      <c r="AD9" s="4">
        <v>46.7</v>
      </c>
      <c r="AE9" s="5">
        <f t="shared" ref="AE9" si="26">100-((AD9/AC9)*100)</f>
        <v>27.258566978193144</v>
      </c>
    </row>
    <row r="10" spans="1:47" x14ac:dyDescent="0.25">
      <c r="A10" t="s">
        <v>77</v>
      </c>
      <c r="AF10" s="7">
        <v>59.2</v>
      </c>
      <c r="AG10" s="8">
        <v>58.6</v>
      </c>
      <c r="AH10" s="5">
        <f t="shared" ref="AH10" si="27">100-((AG10/AF10)*100)</f>
        <v>1.0135135135135158</v>
      </c>
      <c r="AL10" s="7">
        <v>40.5</v>
      </c>
      <c r="AM10" s="4">
        <v>41.8</v>
      </c>
      <c r="AN10" s="5">
        <f t="shared" ref="AN10:AN16" si="28">100-((AM10/AL10)*100)</f>
        <v>-3.209876543209873</v>
      </c>
    </row>
    <row r="11" spans="1:47" x14ac:dyDescent="0.25">
      <c r="A11" t="s">
        <v>68</v>
      </c>
      <c r="T11" s="6">
        <v>85.3</v>
      </c>
      <c r="U11" s="4">
        <v>75.5</v>
      </c>
      <c r="V11" s="5">
        <f t="shared" ref="V11" si="29">100-((U11/T11)*100)</f>
        <v>11.488862837045716</v>
      </c>
      <c r="W11" s="7">
        <v>104.8</v>
      </c>
      <c r="X11" s="8">
        <v>90.2</v>
      </c>
      <c r="Y11" s="5">
        <f t="shared" ref="Y11:Y13" si="30">100-((X11/W11)*100)</f>
        <v>13.931297709923669</v>
      </c>
      <c r="AL11" s="6">
        <v>44.2</v>
      </c>
      <c r="AM11" s="4">
        <v>45.2</v>
      </c>
      <c r="AN11" s="5">
        <f t="shared" si="28"/>
        <v>-2.2624434389140191</v>
      </c>
      <c r="AO11" s="6">
        <v>87.1</v>
      </c>
      <c r="AP11" s="4">
        <v>75.099999999999994</v>
      </c>
      <c r="AQ11" s="5">
        <f t="shared" ref="AQ11:AQ12" si="31">100-((AP11/AO11)*100)</f>
        <v>13.777267508610791</v>
      </c>
    </row>
    <row r="12" spans="1:47" x14ac:dyDescent="0.25">
      <c r="A12" t="s">
        <v>40</v>
      </c>
      <c r="H12" s="6">
        <v>80.599999999999994</v>
      </c>
      <c r="I12" s="4">
        <v>74.2</v>
      </c>
      <c r="J12" s="5">
        <f t="shared" si="6"/>
        <v>7.9404466501240591</v>
      </c>
      <c r="K12" s="6">
        <v>82</v>
      </c>
      <c r="L12" s="4">
        <v>71.599999999999994</v>
      </c>
      <c r="M12" s="5">
        <f t="shared" ref="M12:M13" si="32">100-((L12/K12)*100)</f>
        <v>12.682926829268297</v>
      </c>
      <c r="N12" s="6">
        <v>55.4</v>
      </c>
      <c r="O12" s="4">
        <v>47.2</v>
      </c>
      <c r="P12" s="5">
        <f t="shared" ref="P12" si="33">100-((O12/N12)*100)</f>
        <v>14.801444043321283</v>
      </c>
      <c r="W12" s="7">
        <v>74.5</v>
      </c>
      <c r="X12" s="8">
        <v>68</v>
      </c>
      <c r="Y12" s="5">
        <f t="shared" si="30"/>
        <v>8.724832214765101</v>
      </c>
      <c r="Z12" s="7">
        <v>59</v>
      </c>
      <c r="AA12" s="8">
        <v>57.2</v>
      </c>
      <c r="AB12" s="5">
        <f t="shared" ref="AB12:AB14" si="34">100-((AA12/Z12)*100)</f>
        <v>3.0508474576271141</v>
      </c>
      <c r="AF12" s="7">
        <v>57.6</v>
      </c>
      <c r="AG12" s="8">
        <v>55.1</v>
      </c>
      <c r="AH12" s="5">
        <f t="shared" ref="AH12:AH13" si="35">100-((AG12/AF12)*100)</f>
        <v>4.3402777777777857</v>
      </c>
      <c r="AI12" s="6">
        <v>83.7</v>
      </c>
      <c r="AJ12" s="4">
        <v>71.2</v>
      </c>
      <c r="AK12" s="5">
        <f t="shared" ref="AK12:AK13" si="36">100-((AJ12/AI12)*100)</f>
        <v>14.934289127837516</v>
      </c>
      <c r="AL12" s="7">
        <v>49.9</v>
      </c>
      <c r="AM12" s="8">
        <v>44.5</v>
      </c>
      <c r="AN12" s="5">
        <f t="shared" si="28"/>
        <v>10.821643286573149</v>
      </c>
      <c r="AO12" s="7">
        <v>72.599999999999994</v>
      </c>
      <c r="AP12" s="8">
        <v>75.2</v>
      </c>
      <c r="AQ12" s="5">
        <f t="shared" si="31"/>
        <v>-3.5812672176308524</v>
      </c>
      <c r="AR12" s="7">
        <v>53.7</v>
      </c>
      <c r="AS12" s="8">
        <v>57.2</v>
      </c>
      <c r="AT12" s="5">
        <f t="shared" ref="AT12" si="37">100-((AS12/AR12)*100)</f>
        <v>-6.5176908752327734</v>
      </c>
    </row>
    <row r="13" spans="1:47" x14ac:dyDescent="0.25">
      <c r="A13" t="s">
        <v>38</v>
      </c>
      <c r="H13" s="6">
        <v>84.8</v>
      </c>
      <c r="I13" s="4">
        <v>80.400000000000006</v>
      </c>
      <c r="J13" s="5">
        <f t="shared" si="6"/>
        <v>5.1886792452830122</v>
      </c>
      <c r="K13" s="6">
        <v>78.3</v>
      </c>
      <c r="L13" s="4">
        <v>72</v>
      </c>
      <c r="M13" s="5">
        <f t="shared" si="32"/>
        <v>8.0459770114942586</v>
      </c>
      <c r="W13" s="7">
        <v>99</v>
      </c>
      <c r="X13" s="8">
        <v>90.7</v>
      </c>
      <c r="Y13" s="5">
        <f t="shared" si="30"/>
        <v>8.3838383838383805</v>
      </c>
      <c r="Z13" s="7">
        <v>73.599999999999994</v>
      </c>
      <c r="AA13" s="8">
        <v>63</v>
      </c>
      <c r="AB13" s="5">
        <f t="shared" si="34"/>
        <v>14.40217391304347</v>
      </c>
      <c r="AF13" s="7">
        <v>54.2</v>
      </c>
      <c r="AG13" s="8">
        <v>53.6</v>
      </c>
      <c r="AH13" s="5">
        <f t="shared" si="35"/>
        <v>1.1070110701107012</v>
      </c>
      <c r="AI13" s="6">
        <v>81.8</v>
      </c>
      <c r="AJ13" s="8">
        <v>73.3</v>
      </c>
      <c r="AK13" s="5">
        <f t="shared" si="36"/>
        <v>10.391198044009769</v>
      </c>
      <c r="AL13" s="7">
        <v>46.7</v>
      </c>
      <c r="AM13" s="4">
        <v>40.299999999999997</v>
      </c>
      <c r="AN13" s="5">
        <f t="shared" si="28"/>
        <v>13.704496788008584</v>
      </c>
    </row>
    <row r="14" spans="1:47" x14ac:dyDescent="0.25">
      <c r="A14" t="s">
        <v>4</v>
      </c>
      <c r="B14" s="4">
        <v>79.5</v>
      </c>
      <c r="C14" s="4">
        <v>77.099999999999994</v>
      </c>
      <c r="D14" s="5">
        <f t="shared" si="8"/>
        <v>3.0188679245283083</v>
      </c>
      <c r="E14" s="7">
        <v>68.900000000000006</v>
      </c>
      <c r="F14" s="8">
        <v>68.3</v>
      </c>
      <c r="G14" s="5">
        <f t="shared" si="9"/>
        <v>0.87082728592163505</v>
      </c>
      <c r="T14" s="6">
        <v>80.5</v>
      </c>
      <c r="U14" s="4">
        <v>75.599999999999994</v>
      </c>
      <c r="V14" s="5">
        <f t="shared" ref="V14" si="38">100-((U14/T14)*100)</f>
        <v>6.0869565217391397</v>
      </c>
      <c r="Z14" s="7">
        <v>75.099999999999994</v>
      </c>
      <c r="AA14" s="8">
        <v>65.5</v>
      </c>
      <c r="AB14" s="5">
        <f t="shared" si="34"/>
        <v>12.782956058588553</v>
      </c>
      <c r="AC14" s="6">
        <v>76.3</v>
      </c>
      <c r="AD14" s="8">
        <v>73.8</v>
      </c>
      <c r="AE14" s="5">
        <f t="shared" ref="AE14" si="39">100-((AD14/AC14)*100)</f>
        <v>3.2765399737876777</v>
      </c>
      <c r="AL14" s="6">
        <v>43.3</v>
      </c>
      <c r="AM14" s="4">
        <v>39.700000000000003</v>
      </c>
      <c r="AN14" s="5">
        <f t="shared" si="28"/>
        <v>8.314087759815223</v>
      </c>
    </row>
    <row r="15" spans="1:47" x14ac:dyDescent="0.25">
      <c r="A15" t="s">
        <v>87</v>
      </c>
      <c r="AD15" s="8"/>
      <c r="AL15" s="7">
        <v>44.6</v>
      </c>
      <c r="AM15" s="4">
        <v>41.5</v>
      </c>
      <c r="AN15" s="5">
        <f t="shared" si="28"/>
        <v>6.9506726457399139</v>
      </c>
    </row>
    <row r="16" spans="1:47" x14ac:dyDescent="0.25">
      <c r="A16" t="s">
        <v>83</v>
      </c>
      <c r="AD16" s="8"/>
      <c r="AL16" s="6">
        <v>27.9</v>
      </c>
      <c r="AM16" s="4">
        <v>26</v>
      </c>
      <c r="AN16" s="5">
        <f t="shared" si="28"/>
        <v>6.8100358422938996</v>
      </c>
    </row>
    <row r="17" spans="1:47" x14ac:dyDescent="0.25">
      <c r="A17" t="s">
        <v>69</v>
      </c>
      <c r="W17" s="7">
        <v>100.6</v>
      </c>
      <c r="X17" s="8">
        <v>96.5</v>
      </c>
      <c r="Y17" s="5">
        <f t="shared" ref="Y17" si="40">100-((X17/W17)*100)</f>
        <v>4.0755467196818955</v>
      </c>
    </row>
    <row r="18" spans="1:47" x14ac:dyDescent="0.25">
      <c r="A18" t="s">
        <v>5</v>
      </c>
      <c r="B18" s="4">
        <v>70.2</v>
      </c>
      <c r="C18" s="4">
        <v>69.7</v>
      </c>
      <c r="D18" s="5">
        <f t="shared" si="8"/>
        <v>0.71225071225072156</v>
      </c>
      <c r="Z18" s="7">
        <v>66.099999999999994</v>
      </c>
      <c r="AA18" s="8">
        <v>59.2</v>
      </c>
      <c r="AB18" s="5">
        <f t="shared" ref="AB18" si="41">100-((AA18/Z18)*100)</f>
        <v>10.438729198184561</v>
      </c>
    </row>
    <row r="19" spans="1:47" x14ac:dyDescent="0.25">
      <c r="A19" t="s">
        <v>45</v>
      </c>
      <c r="K19" s="6">
        <v>76.599999999999994</v>
      </c>
      <c r="L19" s="4">
        <v>60.7</v>
      </c>
      <c r="M19" s="5">
        <f t="shared" ref="M19" si="42">100-((L19/K19)*100)</f>
        <v>20.757180156657952</v>
      </c>
    </row>
    <row r="20" spans="1:47" x14ac:dyDescent="0.25">
      <c r="A20" t="s">
        <v>61</v>
      </c>
      <c r="Z20" s="7">
        <v>59.6</v>
      </c>
      <c r="AA20" s="8">
        <v>53.4</v>
      </c>
      <c r="AB20" s="5">
        <f t="shared" ref="AB20" si="43">100-((AA20/Z20)*100)</f>
        <v>10.402684563758385</v>
      </c>
    </row>
    <row r="21" spans="1:47" x14ac:dyDescent="0.25">
      <c r="A21" t="s">
        <v>89</v>
      </c>
      <c r="AL21" s="6">
        <v>48.5</v>
      </c>
      <c r="AM21" s="4">
        <v>44.7</v>
      </c>
      <c r="AN21" s="5">
        <f t="shared" ref="AN21" si="44">100-((AM21/AL21)*100)</f>
        <v>7.8350515463917532</v>
      </c>
    </row>
    <row r="22" spans="1:47" x14ac:dyDescent="0.25">
      <c r="A22" t="s">
        <v>50</v>
      </c>
      <c r="N22" s="6">
        <v>62.7</v>
      </c>
      <c r="O22" s="4">
        <v>49.2</v>
      </c>
      <c r="P22" s="5">
        <f t="shared" ref="P22:P23" si="45">100-((O22/N22)*100)</f>
        <v>21.5311004784689</v>
      </c>
      <c r="Q22" s="6">
        <v>80.3</v>
      </c>
      <c r="R22" s="4">
        <v>77.8</v>
      </c>
      <c r="S22" s="5">
        <f t="shared" ref="S22:S27" si="46">100-((R22/Q22)*100)</f>
        <v>3.1133250311332574</v>
      </c>
      <c r="AO22" s="6">
        <v>86.9</v>
      </c>
      <c r="AP22" s="4">
        <v>76</v>
      </c>
      <c r="AQ22" s="5">
        <f t="shared" ref="AQ22:AQ23" si="47">100-((AP22/AO22)*100)</f>
        <v>12.543153049482171</v>
      </c>
      <c r="AR22" s="6">
        <v>52.1</v>
      </c>
      <c r="AS22" s="4">
        <v>53.5</v>
      </c>
      <c r="AT22" s="5">
        <f t="shared" ref="AT22" si="48">100-((AS22/AR22)*100)</f>
        <v>-2.6871401151631602</v>
      </c>
    </row>
    <row r="23" spans="1:47" s="13" customFormat="1" x14ac:dyDescent="0.25">
      <c r="A23" s="13" t="s">
        <v>28</v>
      </c>
      <c r="B23" s="14"/>
      <c r="C23" s="14"/>
      <c r="D23" s="15"/>
      <c r="E23" s="16">
        <v>80.2</v>
      </c>
      <c r="F23" s="15">
        <v>74.5</v>
      </c>
      <c r="G23" s="15">
        <f t="shared" si="9"/>
        <v>7.10723192019951</v>
      </c>
      <c r="H23" s="17">
        <v>104.7</v>
      </c>
      <c r="I23" s="14">
        <v>99.2</v>
      </c>
      <c r="J23" s="15">
        <f t="shared" si="6"/>
        <v>5.2531041069723017</v>
      </c>
      <c r="K23" s="17">
        <v>84.9</v>
      </c>
      <c r="L23" s="14">
        <v>78.900000000000006</v>
      </c>
      <c r="M23" s="15">
        <f t="shared" ref="M23" si="49">100-((L23/K23)*100)</f>
        <v>7.0671378091872725</v>
      </c>
      <c r="N23" s="17">
        <v>71</v>
      </c>
      <c r="O23" s="14">
        <v>55.1</v>
      </c>
      <c r="P23" s="15">
        <f t="shared" si="45"/>
        <v>22.394366197183103</v>
      </c>
      <c r="Q23" s="17">
        <v>88.8</v>
      </c>
      <c r="R23" s="14">
        <v>85.1</v>
      </c>
      <c r="S23" s="15">
        <f t="shared" si="46"/>
        <v>4.1666666666666714</v>
      </c>
      <c r="T23" s="17">
        <v>91.2</v>
      </c>
      <c r="U23" s="14">
        <v>86.8</v>
      </c>
      <c r="V23" s="15">
        <f t="shared" ref="V23" si="50">100-((U23/T23)*100)</f>
        <v>4.8245614035087812</v>
      </c>
      <c r="W23" s="16">
        <v>111.1</v>
      </c>
      <c r="X23" s="15">
        <v>99.8</v>
      </c>
      <c r="Y23" s="15">
        <f t="shared" ref="Y23" si="51">100-((X23/W23)*100)</f>
        <v>10.171017101710163</v>
      </c>
      <c r="Z23" s="16">
        <v>86.8</v>
      </c>
      <c r="AA23" s="15">
        <v>77.099999999999994</v>
      </c>
      <c r="AB23" s="15">
        <f t="shared" ref="AB23" si="52">100-((AA23/Z23)*100)</f>
        <v>11.175115207373281</v>
      </c>
      <c r="AC23" s="16">
        <v>85.7</v>
      </c>
      <c r="AD23" s="15">
        <v>81</v>
      </c>
      <c r="AE23" s="15">
        <f t="shared" ref="AE23:AE24" si="53">100-((AD23/AC23)*100)</f>
        <v>5.4842473745624289</v>
      </c>
      <c r="AF23" s="16">
        <v>60</v>
      </c>
      <c r="AG23" s="15">
        <v>57.2</v>
      </c>
      <c r="AH23" s="15">
        <f t="shared" ref="AH23" si="54">100-((AG23/AF23)*100)</f>
        <v>4.6666666666666572</v>
      </c>
      <c r="AI23" s="16">
        <v>93.3</v>
      </c>
      <c r="AJ23" s="15">
        <v>80</v>
      </c>
      <c r="AK23" s="15">
        <f t="shared" ref="AK23" si="55">100-((AJ23/AI23)*100)</f>
        <v>14.255091103965697</v>
      </c>
      <c r="AL23" s="16">
        <v>38</v>
      </c>
      <c r="AM23" s="15">
        <v>31.9</v>
      </c>
      <c r="AN23" s="15">
        <f t="shared" ref="AN23" si="56">100-((AM23/AL23)*100)</f>
        <v>16.05263157894737</v>
      </c>
      <c r="AO23" s="16">
        <v>78</v>
      </c>
      <c r="AP23" s="15">
        <v>84.6</v>
      </c>
      <c r="AQ23" s="15">
        <f t="shared" si="47"/>
        <v>-8.4615384615384528</v>
      </c>
      <c r="AR23" s="17"/>
      <c r="AS23" s="14"/>
      <c r="AT23" s="15"/>
      <c r="AU23" s="18"/>
    </row>
    <row r="24" spans="1:47" x14ac:dyDescent="0.25">
      <c r="A24" t="s">
        <v>6</v>
      </c>
      <c r="B24" s="4">
        <v>63.1</v>
      </c>
      <c r="C24" s="4">
        <v>65.5</v>
      </c>
      <c r="D24" s="5">
        <f t="shared" si="8"/>
        <v>-3.8034865293185476</v>
      </c>
      <c r="E24" s="7">
        <v>60</v>
      </c>
      <c r="F24" s="8">
        <v>55</v>
      </c>
      <c r="G24" s="5">
        <f t="shared" si="9"/>
        <v>8.3333333333333428</v>
      </c>
      <c r="AC24" s="6">
        <v>62.5</v>
      </c>
      <c r="AD24" s="4">
        <v>52.7</v>
      </c>
      <c r="AE24" s="5">
        <f t="shared" si="53"/>
        <v>15.679999999999993</v>
      </c>
    </row>
    <row r="25" spans="1:47" x14ac:dyDescent="0.25">
      <c r="A25" t="s">
        <v>57</v>
      </c>
      <c r="Q25" s="6">
        <v>77.599999999999994</v>
      </c>
      <c r="R25" s="4">
        <v>75.099999999999994</v>
      </c>
      <c r="S25" s="5">
        <f t="shared" si="46"/>
        <v>3.221649484536087</v>
      </c>
      <c r="AO25" s="6">
        <v>71.8</v>
      </c>
      <c r="AP25" s="4">
        <v>64.7</v>
      </c>
      <c r="AQ25" s="5">
        <f t="shared" ref="AQ25" si="57">100-((AP25/AO25)*100)</f>
        <v>9.8885793871866241</v>
      </c>
      <c r="AR25" s="6">
        <v>56</v>
      </c>
      <c r="AS25" s="4">
        <v>57.9</v>
      </c>
      <c r="AT25" s="5">
        <f t="shared" ref="AT25" si="58">100-((AS25/AR25)*100)</f>
        <v>-3.3928571428571246</v>
      </c>
    </row>
    <row r="26" spans="1:47" x14ac:dyDescent="0.25">
      <c r="A26" t="s">
        <v>7</v>
      </c>
      <c r="B26" s="4">
        <v>71.5</v>
      </c>
      <c r="C26" s="4">
        <v>70.3</v>
      </c>
      <c r="D26" s="5">
        <f t="shared" si="8"/>
        <v>1.6783216783216801</v>
      </c>
      <c r="E26" s="7">
        <v>59.1</v>
      </c>
      <c r="F26" s="8">
        <v>64.099999999999994</v>
      </c>
      <c r="G26" s="5">
        <f t="shared" si="9"/>
        <v>-8.4602368866328277</v>
      </c>
      <c r="T26" s="6">
        <v>72.5</v>
      </c>
      <c r="U26" s="4">
        <v>69.099999999999994</v>
      </c>
      <c r="V26" s="5">
        <f t="shared" ref="V26:V27" si="59">100-((U26/T26)*100)</f>
        <v>4.6896551724137936</v>
      </c>
      <c r="W26" s="7">
        <v>84.9</v>
      </c>
      <c r="X26" s="8">
        <v>76.400000000000006</v>
      </c>
      <c r="Y26" s="5">
        <f t="shared" ref="Y26:Y27" si="60">100-((X26/W26)*100)</f>
        <v>10.011778563015312</v>
      </c>
      <c r="AC26" s="6">
        <v>76.8</v>
      </c>
      <c r="AD26" s="4">
        <v>77.099999999999994</v>
      </c>
      <c r="AE26" s="5">
        <f t="shared" ref="AE26:AE27" si="61">100-((AD26/AC26)*100)</f>
        <v>-0.390625</v>
      </c>
      <c r="AF26" s="7">
        <v>55.7</v>
      </c>
      <c r="AG26" s="8">
        <v>55.2</v>
      </c>
      <c r="AH26" s="5">
        <f t="shared" ref="AH26:AH27" si="62">100-((AG26/AF26)*100)</f>
        <v>0.89766606822261963</v>
      </c>
      <c r="AI26" s="7">
        <v>72.900000000000006</v>
      </c>
      <c r="AJ26" s="8">
        <v>74.599999999999994</v>
      </c>
      <c r="AK26" s="5">
        <f t="shared" ref="AK26:AK27" si="63">100-((AJ26/AI26)*100)</f>
        <v>-2.3319615912208462</v>
      </c>
      <c r="AL26" s="7">
        <v>35.799999999999997</v>
      </c>
      <c r="AM26" s="8">
        <v>31.9</v>
      </c>
      <c r="AN26" s="5">
        <f t="shared" ref="AN26:AN27" si="64">100-((AM26/AL26)*100)</f>
        <v>10.893854748603346</v>
      </c>
    </row>
    <row r="27" spans="1:47" s="13" customFormat="1" x14ac:dyDescent="0.25">
      <c r="A27" s="13" t="s">
        <v>8</v>
      </c>
      <c r="B27" s="14">
        <v>79.599999999999994</v>
      </c>
      <c r="C27" s="14">
        <v>79.3</v>
      </c>
      <c r="D27" s="15">
        <f t="shared" si="8"/>
        <v>0.37688442211054962</v>
      </c>
      <c r="E27" s="16">
        <v>68.900000000000006</v>
      </c>
      <c r="F27" s="15">
        <v>65.099999999999994</v>
      </c>
      <c r="G27" s="15">
        <f t="shared" si="9"/>
        <v>5.5152394775036413</v>
      </c>
      <c r="H27" s="17"/>
      <c r="I27" s="14"/>
      <c r="J27" s="15"/>
      <c r="K27" s="17">
        <v>72.8</v>
      </c>
      <c r="L27" s="14">
        <v>69</v>
      </c>
      <c r="M27" s="15">
        <f t="shared" ref="M27" si="65">100-((L27/K27)*100)</f>
        <v>5.219780219780219</v>
      </c>
      <c r="N27" s="17">
        <v>67.7</v>
      </c>
      <c r="O27" s="14">
        <v>55.9</v>
      </c>
      <c r="P27" s="15">
        <f t="shared" ref="P27" si="66">100-((O27/N27)*100)</f>
        <v>17.429837518463813</v>
      </c>
      <c r="Q27" s="17">
        <v>79.5</v>
      </c>
      <c r="R27" s="14">
        <v>72.599999999999994</v>
      </c>
      <c r="S27" s="15">
        <f t="shared" si="46"/>
        <v>8.6792452830188722</v>
      </c>
      <c r="T27" s="17">
        <v>77.599999999999994</v>
      </c>
      <c r="U27" s="14">
        <v>73.3</v>
      </c>
      <c r="V27" s="15">
        <f t="shared" si="59"/>
        <v>5.5412371134020475</v>
      </c>
      <c r="W27" s="16">
        <v>95.4</v>
      </c>
      <c r="X27" s="15">
        <v>86.5</v>
      </c>
      <c r="Y27" s="15">
        <f t="shared" si="60"/>
        <v>9.3291404612159283</v>
      </c>
      <c r="Z27" s="16">
        <v>71.8</v>
      </c>
      <c r="AA27" s="15">
        <v>61.6</v>
      </c>
      <c r="AB27" s="15">
        <f t="shared" ref="AB27:AB29" si="67">100-((AA27/Z27)*100)</f>
        <v>14.206128133704738</v>
      </c>
      <c r="AC27" s="16">
        <v>73.3</v>
      </c>
      <c r="AD27" s="15">
        <v>69.3</v>
      </c>
      <c r="AE27" s="15">
        <f t="shared" si="61"/>
        <v>5.4570259208731215</v>
      </c>
      <c r="AF27" s="16">
        <v>51.5</v>
      </c>
      <c r="AG27" s="15">
        <v>49</v>
      </c>
      <c r="AH27" s="15">
        <f t="shared" si="62"/>
        <v>4.8543689320388381</v>
      </c>
      <c r="AI27" s="16">
        <v>72</v>
      </c>
      <c r="AJ27" s="15">
        <v>61.5</v>
      </c>
      <c r="AK27" s="15">
        <f t="shared" si="63"/>
        <v>14.583333333333343</v>
      </c>
      <c r="AL27" s="16">
        <v>39.5</v>
      </c>
      <c r="AM27" s="15">
        <v>32.299999999999997</v>
      </c>
      <c r="AN27" s="15">
        <f t="shared" si="64"/>
        <v>18.227848101265835</v>
      </c>
      <c r="AO27" s="16">
        <v>78.3</v>
      </c>
      <c r="AP27" s="15">
        <v>67.400000000000006</v>
      </c>
      <c r="AQ27" s="15">
        <f t="shared" ref="AQ27" si="68">100-((AP27/AO27)*100)</f>
        <v>13.920817369093214</v>
      </c>
      <c r="AR27" s="17"/>
      <c r="AS27" s="14"/>
      <c r="AT27" s="15"/>
      <c r="AU27" s="18"/>
    </row>
    <row r="28" spans="1:47" x14ac:dyDescent="0.25">
      <c r="A28" t="s">
        <v>9</v>
      </c>
      <c r="B28" s="4">
        <v>63.6</v>
      </c>
      <c r="C28" s="4">
        <v>68.900000000000006</v>
      </c>
      <c r="D28" s="5">
        <f t="shared" si="8"/>
        <v>-8.3333333333333428</v>
      </c>
      <c r="Z28" s="7">
        <v>64.3</v>
      </c>
      <c r="AA28" s="8">
        <v>61.5</v>
      </c>
      <c r="AB28" s="5">
        <f t="shared" si="67"/>
        <v>4.3545878693623621</v>
      </c>
    </row>
    <row r="29" spans="1:47" x14ac:dyDescent="0.25">
      <c r="A29" t="s">
        <v>62</v>
      </c>
      <c r="Z29" s="7">
        <v>64</v>
      </c>
      <c r="AA29" s="8">
        <v>55.7</v>
      </c>
      <c r="AB29" s="5">
        <f t="shared" si="67"/>
        <v>12.96875</v>
      </c>
      <c r="AI29" s="6">
        <v>78</v>
      </c>
      <c r="AJ29" s="4">
        <v>67.900000000000006</v>
      </c>
      <c r="AK29" s="5">
        <f t="shared" ref="AK29" si="69">100-((AJ29/AI29)*100)</f>
        <v>12.948717948717942</v>
      </c>
    </row>
    <row r="30" spans="1:47" x14ac:dyDescent="0.25">
      <c r="A30" t="s">
        <v>10</v>
      </c>
      <c r="B30" s="4">
        <v>75</v>
      </c>
      <c r="C30" s="4">
        <v>71.400000000000006</v>
      </c>
      <c r="D30" s="5">
        <f t="shared" si="8"/>
        <v>4.7999999999999972</v>
      </c>
    </row>
    <row r="31" spans="1:47" x14ac:dyDescent="0.25">
      <c r="A31" t="s">
        <v>70</v>
      </c>
      <c r="T31" s="6">
        <v>84</v>
      </c>
      <c r="U31" s="4">
        <v>60.6</v>
      </c>
      <c r="V31" s="5">
        <f t="shared" ref="V31" si="70">100-((U31/T31)*100)</f>
        <v>27.857142857142861</v>
      </c>
      <c r="W31" s="7">
        <v>94.3</v>
      </c>
      <c r="X31" s="8">
        <v>87.6</v>
      </c>
      <c r="Y31" s="5">
        <f t="shared" ref="Y31" si="71">100-((X31/W31)*100)</f>
        <v>7.104984093319203</v>
      </c>
    </row>
    <row r="32" spans="1:47" x14ac:dyDescent="0.25">
      <c r="A32" t="s">
        <v>29</v>
      </c>
      <c r="E32" s="7">
        <v>70.5</v>
      </c>
      <c r="F32" s="8">
        <v>57.4</v>
      </c>
      <c r="G32" s="5">
        <f t="shared" si="9"/>
        <v>18.581560283687949</v>
      </c>
      <c r="AC32" s="6">
        <v>69.099999999999994</v>
      </c>
      <c r="AD32" s="4">
        <v>50.2</v>
      </c>
      <c r="AE32" s="5">
        <f t="shared" ref="AE32:AE33" si="72">100-((AD32/AC32)*100)</f>
        <v>27.351664254703323</v>
      </c>
    </row>
    <row r="33" spans="1:46" x14ac:dyDescent="0.25">
      <c r="A33" t="s">
        <v>11</v>
      </c>
      <c r="B33" s="4">
        <v>83.9</v>
      </c>
      <c r="C33" s="4">
        <v>82.5</v>
      </c>
      <c r="D33" s="5">
        <f t="shared" si="8"/>
        <v>1.6686531585220621</v>
      </c>
      <c r="E33" s="7">
        <v>67.599999999999994</v>
      </c>
      <c r="F33" s="8">
        <v>66.400000000000006</v>
      </c>
      <c r="G33" s="5">
        <f t="shared" si="9"/>
        <v>1.7751479289940733</v>
      </c>
      <c r="T33" s="6">
        <v>82.8</v>
      </c>
      <c r="U33" s="4">
        <v>76</v>
      </c>
      <c r="V33" s="5">
        <f t="shared" ref="V33" si="73">100-((U33/T33)*100)</f>
        <v>8.2125603864734273</v>
      </c>
      <c r="W33" s="7">
        <v>103.7</v>
      </c>
      <c r="X33" s="8">
        <v>92.8</v>
      </c>
      <c r="Y33" s="5">
        <f t="shared" ref="Y33:Y34" si="74">100-((X33/W33)*100)</f>
        <v>10.511089681774351</v>
      </c>
      <c r="Z33" s="7">
        <v>71.099999999999994</v>
      </c>
      <c r="AA33" s="8">
        <v>61.7</v>
      </c>
      <c r="AB33" s="5">
        <f t="shared" ref="AB33:AB34" si="75">100-((AA33/Z33)*100)</f>
        <v>13.220815752461306</v>
      </c>
      <c r="AC33" s="7">
        <v>72.5</v>
      </c>
      <c r="AD33" s="8">
        <v>71.7</v>
      </c>
      <c r="AE33" s="5">
        <f t="shared" si="72"/>
        <v>1.1034482758620641</v>
      </c>
      <c r="AF33" s="7">
        <v>55.9</v>
      </c>
      <c r="AG33" s="8">
        <v>51</v>
      </c>
      <c r="AH33" s="5">
        <f t="shared" ref="AH33:AH34" si="76">100-((AG33/AF33)*100)</f>
        <v>8.7656529516994652</v>
      </c>
      <c r="AI33" s="7">
        <v>76.099999999999994</v>
      </c>
      <c r="AJ33" s="8">
        <v>65.7</v>
      </c>
      <c r="AK33" s="5">
        <f t="shared" ref="AK33:AK34" si="77">100-((AJ33/AI33)*100)</f>
        <v>13.666228646517737</v>
      </c>
      <c r="AL33" s="7">
        <v>46.1</v>
      </c>
      <c r="AM33" s="8">
        <v>43.1</v>
      </c>
      <c r="AN33" s="5">
        <f t="shared" ref="AN33:AN38" si="78">100-((AM33/AL33)*100)</f>
        <v>6.507592190889369</v>
      </c>
    </row>
    <row r="34" spans="1:46" x14ac:dyDescent="0.25">
      <c r="A34" t="s">
        <v>41</v>
      </c>
      <c r="H34" s="6">
        <v>94.7</v>
      </c>
      <c r="I34" s="4">
        <v>85.5</v>
      </c>
      <c r="J34" s="5">
        <f t="shared" si="6"/>
        <v>9.7148891235480477</v>
      </c>
      <c r="K34" s="6">
        <v>83.1</v>
      </c>
      <c r="L34" s="4">
        <v>68.900000000000006</v>
      </c>
      <c r="M34" s="5">
        <f t="shared" ref="M34" si="79">100-((L34/K34)*100)</f>
        <v>17.087845968712372</v>
      </c>
      <c r="N34" s="6">
        <v>59.2</v>
      </c>
      <c r="O34" s="4">
        <v>48.3</v>
      </c>
      <c r="P34" s="5">
        <f t="shared" ref="P34" si="80">100-((O34/N34)*100)</f>
        <v>18.412162162162176</v>
      </c>
      <c r="W34" s="7">
        <v>98</v>
      </c>
      <c r="X34" s="8">
        <v>84.5</v>
      </c>
      <c r="Y34" s="5">
        <f t="shared" si="74"/>
        <v>13.775510204081627</v>
      </c>
      <c r="Z34" s="7">
        <v>67.099999999999994</v>
      </c>
      <c r="AA34" s="8">
        <v>57.4</v>
      </c>
      <c r="AB34" s="5">
        <f t="shared" si="75"/>
        <v>14.456035767511182</v>
      </c>
      <c r="AF34" s="7">
        <v>61.4</v>
      </c>
      <c r="AG34" s="8">
        <v>61.6</v>
      </c>
      <c r="AH34" s="5">
        <f t="shared" si="76"/>
        <v>-0.32573289902279612</v>
      </c>
      <c r="AI34" s="6">
        <v>85.1</v>
      </c>
      <c r="AJ34" s="8">
        <v>76.5</v>
      </c>
      <c r="AK34" s="5">
        <f t="shared" si="77"/>
        <v>10.105757931844877</v>
      </c>
      <c r="AL34" s="7">
        <v>48.9</v>
      </c>
      <c r="AM34" s="4">
        <v>41.1</v>
      </c>
      <c r="AN34" s="5">
        <f t="shared" si="78"/>
        <v>15.950920245398777</v>
      </c>
      <c r="AO34" s="6">
        <v>80.099999999999994</v>
      </c>
      <c r="AP34" s="4">
        <v>84.6</v>
      </c>
      <c r="AQ34" s="5">
        <f t="shared" ref="AQ34" si="81">100-((AP34/AO34)*100)</f>
        <v>-5.6179775280898809</v>
      </c>
      <c r="AR34" s="6">
        <v>66</v>
      </c>
      <c r="AS34" s="4">
        <v>60.9</v>
      </c>
      <c r="AT34" s="5">
        <f t="shared" ref="AT34" si="82">100-((AS34/AR34)*100)</f>
        <v>7.7272727272727337</v>
      </c>
    </row>
    <row r="35" spans="1:46" x14ac:dyDescent="0.25">
      <c r="A35" t="s">
        <v>12</v>
      </c>
      <c r="B35" s="4">
        <v>75.400000000000006</v>
      </c>
      <c r="C35" s="4">
        <v>74.2</v>
      </c>
      <c r="D35" s="5">
        <f t="shared" si="8"/>
        <v>1.5915119363395291</v>
      </c>
    </row>
    <row r="36" spans="1:46" x14ac:dyDescent="0.25">
      <c r="A36" t="s">
        <v>13</v>
      </c>
      <c r="B36" s="4">
        <v>68.599999999999994</v>
      </c>
      <c r="C36" s="4">
        <v>69.099999999999994</v>
      </c>
      <c r="D36" s="5">
        <f t="shared" si="8"/>
        <v>-0.72886297376093978</v>
      </c>
      <c r="E36" s="7">
        <v>69.8</v>
      </c>
      <c r="F36" s="8">
        <v>58</v>
      </c>
      <c r="G36" s="5">
        <f t="shared" si="9"/>
        <v>16.905444126074499</v>
      </c>
      <c r="T36" s="6">
        <v>74.099999999999994</v>
      </c>
      <c r="U36" s="4">
        <v>67.599999999999994</v>
      </c>
      <c r="V36" s="5">
        <f t="shared" ref="V36:V38" si="83">100-((U36/T36)*100)</f>
        <v>8.7719298245614112</v>
      </c>
      <c r="W36" s="7">
        <v>75.400000000000006</v>
      </c>
      <c r="X36" s="8">
        <v>66.3</v>
      </c>
      <c r="Y36" s="5">
        <f t="shared" ref="Y36" si="84">100-((X36/W36)*100)</f>
        <v>12.068965517241395</v>
      </c>
      <c r="AC36" s="6">
        <v>75.599999999999994</v>
      </c>
      <c r="AD36" s="4">
        <v>71</v>
      </c>
      <c r="AE36" s="5">
        <f t="shared" ref="AE36:AE38" si="85">100-((AD36/AC36)*100)</f>
        <v>6.0846560846560749</v>
      </c>
      <c r="AF36" s="7">
        <v>54.5</v>
      </c>
      <c r="AG36" s="8">
        <v>53.1</v>
      </c>
      <c r="AH36" s="5">
        <f t="shared" ref="AH36" si="86">100-((AG36/AF36)*100)</f>
        <v>2.5688073394495348</v>
      </c>
      <c r="AI36" s="7">
        <v>74</v>
      </c>
      <c r="AJ36" s="8">
        <v>69.599999999999994</v>
      </c>
      <c r="AK36" s="5">
        <f t="shared" ref="AK36" si="87">100-((AJ36/AI36)*100)</f>
        <v>5.9459459459459509</v>
      </c>
      <c r="AL36" s="7">
        <v>49.9</v>
      </c>
      <c r="AM36" s="8">
        <v>46.4</v>
      </c>
      <c r="AN36" s="5">
        <f t="shared" si="78"/>
        <v>7.0140280561122239</v>
      </c>
    </row>
    <row r="37" spans="1:46" x14ac:dyDescent="0.25">
      <c r="A37" t="s">
        <v>14</v>
      </c>
      <c r="B37" s="4">
        <v>78.599999999999994</v>
      </c>
      <c r="C37" s="4">
        <v>76.7</v>
      </c>
      <c r="D37" s="5">
        <f t="shared" si="8"/>
        <v>2.4173027989821776</v>
      </c>
      <c r="E37" s="7">
        <v>68.3</v>
      </c>
      <c r="F37" s="8">
        <v>63.9</v>
      </c>
      <c r="G37" s="5">
        <f t="shared" si="9"/>
        <v>6.4421669106881438</v>
      </c>
      <c r="T37" s="6">
        <v>80.7</v>
      </c>
      <c r="U37" s="4">
        <v>74.400000000000006</v>
      </c>
      <c r="V37" s="5">
        <f t="shared" si="83"/>
        <v>7.8066914498141244</v>
      </c>
      <c r="AC37" s="6">
        <v>79.2</v>
      </c>
      <c r="AD37" s="4">
        <v>76.3</v>
      </c>
      <c r="AE37" s="5">
        <f t="shared" si="85"/>
        <v>3.6616161616161662</v>
      </c>
    </row>
    <row r="38" spans="1:46" x14ac:dyDescent="0.25">
      <c r="A38" t="s">
        <v>30</v>
      </c>
      <c r="E38" s="7">
        <v>65.8</v>
      </c>
      <c r="F38" s="8">
        <v>62.2</v>
      </c>
      <c r="G38" s="5">
        <f t="shared" si="9"/>
        <v>5.4711246200607917</v>
      </c>
      <c r="T38" s="6">
        <v>82.6</v>
      </c>
      <c r="U38" s="4">
        <v>74.3</v>
      </c>
      <c r="V38" s="5">
        <f t="shared" si="83"/>
        <v>10.04842615012106</v>
      </c>
      <c r="W38" s="7">
        <v>88.8</v>
      </c>
      <c r="X38" s="8">
        <v>78.400000000000006</v>
      </c>
      <c r="Y38" s="5">
        <f t="shared" ref="Y38" si="88">100-((X38/W38)*100)</f>
        <v>11.7117117117117</v>
      </c>
      <c r="AC38" s="6">
        <v>79.5</v>
      </c>
      <c r="AD38" s="4">
        <v>77.099999999999994</v>
      </c>
      <c r="AE38" s="5">
        <f t="shared" si="85"/>
        <v>3.0188679245283083</v>
      </c>
      <c r="AF38" s="7">
        <v>55.6</v>
      </c>
      <c r="AG38" s="8">
        <v>63</v>
      </c>
      <c r="AH38" s="5">
        <f t="shared" ref="AH38" si="89">100-((AG38/AF38)*100)</f>
        <v>-13.309352517985616</v>
      </c>
      <c r="AL38" s="7">
        <v>39.4</v>
      </c>
      <c r="AM38" s="4">
        <v>37.5</v>
      </c>
      <c r="AN38" s="5">
        <f t="shared" si="78"/>
        <v>4.8223350253807098</v>
      </c>
    </row>
    <row r="39" spans="1:46" x14ac:dyDescent="0.25">
      <c r="A39" t="s">
        <v>92</v>
      </c>
      <c r="AL39" s="7"/>
      <c r="AO39" s="6">
        <v>81.099999999999994</v>
      </c>
      <c r="AP39" s="4">
        <v>85</v>
      </c>
      <c r="AQ39" s="5">
        <f t="shared" ref="AQ39:AQ42" si="90">100-((AP39/AO39)*100)</f>
        <v>-4.8088779284833691</v>
      </c>
      <c r="AR39" s="6">
        <v>70.5</v>
      </c>
      <c r="AS39" s="4">
        <v>67.5</v>
      </c>
      <c r="AT39" s="5">
        <f t="shared" ref="AT39:AT42" si="91">100-((AS39/AR39)*100)</f>
        <v>4.2553191489361666</v>
      </c>
    </row>
    <row r="40" spans="1:46" x14ac:dyDescent="0.25">
      <c r="A40" t="s">
        <v>93</v>
      </c>
      <c r="AL40" s="7"/>
      <c r="AO40" s="6">
        <v>68.5</v>
      </c>
      <c r="AP40" s="4">
        <v>66.2</v>
      </c>
      <c r="AQ40" s="5">
        <f t="shared" si="90"/>
        <v>3.3576642335766422</v>
      </c>
      <c r="AR40" s="6">
        <v>62.6</v>
      </c>
      <c r="AS40" s="4">
        <v>51.2</v>
      </c>
      <c r="AT40" s="5">
        <f t="shared" si="91"/>
        <v>18.210862619808296</v>
      </c>
    </row>
    <row r="41" spans="1:46" x14ac:dyDescent="0.25">
      <c r="A41" t="s">
        <v>94</v>
      </c>
      <c r="AL41" s="7"/>
      <c r="AO41" s="6">
        <v>83.1</v>
      </c>
      <c r="AP41" s="4">
        <v>74.2</v>
      </c>
      <c r="AQ41" s="5">
        <f t="shared" si="90"/>
        <v>10.709987966305647</v>
      </c>
      <c r="AR41" s="6">
        <v>63.2</v>
      </c>
      <c r="AS41" s="4">
        <v>54.1</v>
      </c>
      <c r="AT41" s="5">
        <f t="shared" si="91"/>
        <v>14.398734177215189</v>
      </c>
    </row>
    <row r="42" spans="1:46" x14ac:dyDescent="0.25">
      <c r="A42" t="s">
        <v>95</v>
      </c>
      <c r="AL42" s="7"/>
      <c r="AO42" s="6">
        <v>75.900000000000006</v>
      </c>
      <c r="AP42" s="4">
        <v>77.5</v>
      </c>
      <c r="AQ42" s="5">
        <f t="shared" si="90"/>
        <v>-2.1080368906455789</v>
      </c>
      <c r="AR42" s="6">
        <v>59.6</v>
      </c>
      <c r="AS42" s="4">
        <v>53.1</v>
      </c>
      <c r="AT42" s="5">
        <f t="shared" si="91"/>
        <v>10.90604026845638</v>
      </c>
    </row>
    <row r="43" spans="1:46" x14ac:dyDescent="0.25">
      <c r="A43" t="s">
        <v>78</v>
      </c>
      <c r="AF43" s="7">
        <v>56.7</v>
      </c>
      <c r="AG43" s="8">
        <v>54.4</v>
      </c>
      <c r="AH43" s="5">
        <f t="shared" ref="AH43" si="92">100-((AG43/AF43)*100)</f>
        <v>4.0564373897707355</v>
      </c>
      <c r="AI43" s="6">
        <v>80.2</v>
      </c>
      <c r="AJ43" s="8">
        <v>62</v>
      </c>
      <c r="AK43" s="5">
        <f t="shared" ref="AK43" si="93">100-((AJ43/AI43)*100)</f>
        <v>22.693266832917715</v>
      </c>
      <c r="AL43" s="7">
        <v>39.299999999999997</v>
      </c>
      <c r="AM43" s="4">
        <v>34.6</v>
      </c>
      <c r="AN43" s="5">
        <f t="shared" ref="AN43" si="94">100-((AM43/AL43)*100)</f>
        <v>11.959287531806609</v>
      </c>
    </row>
    <row r="44" spans="1:46" x14ac:dyDescent="0.25">
      <c r="A44" t="s">
        <v>15</v>
      </c>
      <c r="B44" s="4">
        <v>71.8</v>
      </c>
      <c r="C44" s="4">
        <v>74.400000000000006</v>
      </c>
      <c r="D44" s="5">
        <f t="shared" si="8"/>
        <v>-3.6211699164345532</v>
      </c>
    </row>
    <row r="45" spans="1:46" x14ac:dyDescent="0.25">
      <c r="A45" t="s">
        <v>16</v>
      </c>
      <c r="B45" s="4">
        <v>78.7</v>
      </c>
      <c r="C45" s="4">
        <v>78.099999999999994</v>
      </c>
      <c r="D45" s="5">
        <f t="shared" si="8"/>
        <v>0.76238881829733884</v>
      </c>
    </row>
    <row r="46" spans="1:46" x14ac:dyDescent="0.25">
      <c r="A46" t="s">
        <v>17</v>
      </c>
      <c r="B46" s="4">
        <v>89.3</v>
      </c>
      <c r="C46" s="4">
        <v>87</v>
      </c>
      <c r="D46" s="5">
        <f t="shared" si="8"/>
        <v>2.5755879059350519</v>
      </c>
    </row>
    <row r="47" spans="1:46" x14ac:dyDescent="0.25">
      <c r="A47" t="s">
        <v>85</v>
      </c>
      <c r="AL47" s="6">
        <v>38.9</v>
      </c>
      <c r="AM47" s="4">
        <v>34.5</v>
      </c>
      <c r="AN47" s="5">
        <f t="shared" ref="AN47" si="95">100-((AM47/AL47)*100)</f>
        <v>11.311053984575835</v>
      </c>
    </row>
    <row r="48" spans="1:46" x14ac:dyDescent="0.25">
      <c r="A48" t="s">
        <v>96</v>
      </c>
      <c r="AO48" s="6">
        <v>72.599999999999994</v>
      </c>
      <c r="AP48" s="4">
        <v>83.6</v>
      </c>
      <c r="AQ48" s="5">
        <f t="shared" ref="AQ48" si="96">100-((AP48/AO48)*100)</f>
        <v>-15.151515151515156</v>
      </c>
      <c r="AR48" s="6">
        <v>60.1</v>
      </c>
      <c r="AS48" s="4">
        <v>50</v>
      </c>
      <c r="AT48" s="5">
        <f t="shared" ref="AT48" si="97">100-((AS48/AR48)*100)</f>
        <v>16.805324459234612</v>
      </c>
    </row>
    <row r="49" spans="1:47" x14ac:dyDescent="0.25">
      <c r="A49" t="s">
        <v>18</v>
      </c>
      <c r="B49" s="4">
        <v>68.400000000000006</v>
      </c>
      <c r="C49" s="4">
        <v>68.3</v>
      </c>
      <c r="D49" s="5">
        <f t="shared" si="8"/>
        <v>0.14619883040937509</v>
      </c>
      <c r="E49" s="7">
        <v>70.400000000000006</v>
      </c>
      <c r="F49" s="8">
        <v>61.9</v>
      </c>
      <c r="G49" s="5">
        <f t="shared" si="9"/>
        <v>12.07386363636364</v>
      </c>
      <c r="AC49" s="6">
        <v>71.3</v>
      </c>
      <c r="AD49" s="4">
        <v>64.5</v>
      </c>
      <c r="AE49" s="5">
        <f t="shared" ref="AE49" si="98">100-((AD49/AC49)*100)</f>
        <v>9.5371669004207575</v>
      </c>
    </row>
    <row r="50" spans="1:47" x14ac:dyDescent="0.25">
      <c r="A50" t="s">
        <v>90</v>
      </c>
      <c r="AL50" s="6">
        <v>36</v>
      </c>
      <c r="AM50" s="4">
        <v>35.6</v>
      </c>
      <c r="AN50" s="5">
        <f t="shared" ref="AN50" si="99">100-((AM50/AL50)*100)</f>
        <v>1.1111111111111143</v>
      </c>
    </row>
    <row r="51" spans="1:47" x14ac:dyDescent="0.25">
      <c r="A51" t="s">
        <v>19</v>
      </c>
      <c r="B51" s="4">
        <v>70.5</v>
      </c>
      <c r="C51" s="4">
        <v>69.2</v>
      </c>
      <c r="D51" s="5">
        <f t="shared" si="8"/>
        <v>1.8439716312056618</v>
      </c>
    </row>
    <row r="52" spans="1:47" s="13" customFormat="1" x14ac:dyDescent="0.25">
      <c r="A52" s="13" t="s">
        <v>52</v>
      </c>
      <c r="B52" s="14"/>
      <c r="C52" s="14"/>
      <c r="D52" s="15"/>
      <c r="E52" s="16"/>
      <c r="F52" s="15"/>
      <c r="G52" s="15"/>
      <c r="H52" s="17"/>
      <c r="I52" s="14"/>
      <c r="J52" s="15"/>
      <c r="K52" s="17"/>
      <c r="L52" s="14"/>
      <c r="M52" s="15"/>
      <c r="N52" s="17">
        <v>66.400000000000006</v>
      </c>
      <c r="O52" s="14">
        <v>51.7</v>
      </c>
      <c r="P52" s="15">
        <f t="shared" ref="P52" si="100">100-((O52/N52)*100)</f>
        <v>22.138554216867462</v>
      </c>
      <c r="Q52" s="17">
        <v>90.8</v>
      </c>
      <c r="R52" s="14">
        <v>84.4</v>
      </c>
      <c r="S52" s="15">
        <f t="shared" ref="S52" si="101">100-((R52/Q52)*100)</f>
        <v>7.0484581497797194</v>
      </c>
      <c r="T52" s="17"/>
      <c r="U52" s="14"/>
      <c r="V52" s="15"/>
      <c r="W52" s="16"/>
      <c r="X52" s="15"/>
      <c r="Y52" s="15"/>
      <c r="Z52" s="16"/>
      <c r="AA52" s="15"/>
      <c r="AB52" s="15"/>
      <c r="AC52" s="17"/>
      <c r="AD52" s="14"/>
      <c r="AE52" s="15"/>
      <c r="AF52" s="16"/>
      <c r="AG52" s="15"/>
      <c r="AH52" s="15"/>
      <c r="AI52" s="17"/>
      <c r="AJ52" s="14"/>
      <c r="AK52" s="15"/>
      <c r="AL52" s="17">
        <v>40</v>
      </c>
      <c r="AM52" s="14">
        <v>23.2</v>
      </c>
      <c r="AN52" s="15">
        <f t="shared" ref="AN52:AN55" si="102">100-((AM52/AL52)*100)</f>
        <v>42.000000000000007</v>
      </c>
      <c r="AO52" s="17">
        <v>75.599999999999994</v>
      </c>
      <c r="AP52" s="14">
        <v>84.3</v>
      </c>
      <c r="AQ52" s="15">
        <f t="shared" ref="AQ52:AQ53" si="103">100-((AP52/AO52)*100)</f>
        <v>-11.507936507936506</v>
      </c>
      <c r="AR52" s="17">
        <v>64.099999999999994</v>
      </c>
      <c r="AS52" s="14">
        <v>61.3</v>
      </c>
      <c r="AT52" s="15">
        <f t="shared" ref="AT52:AT53" si="104">100-((AS52/AR52)*100)</f>
        <v>4.3681747269890678</v>
      </c>
      <c r="AU52" s="18"/>
    </row>
    <row r="53" spans="1:47" x14ac:dyDescent="0.25">
      <c r="A53" t="s">
        <v>31</v>
      </c>
      <c r="E53" s="7">
        <v>66</v>
      </c>
      <c r="F53" s="15">
        <v>54.4</v>
      </c>
      <c r="G53" s="5">
        <v>17.600000000000001</v>
      </c>
      <c r="T53" s="6">
        <v>80.5</v>
      </c>
      <c r="U53" s="4">
        <v>75.5</v>
      </c>
      <c r="V53" s="5">
        <f t="shared" ref="V53" si="105">100-((U53/T53)*100)</f>
        <v>6.2111801242236027</v>
      </c>
      <c r="W53" s="7">
        <v>79.900000000000006</v>
      </c>
      <c r="X53" s="8">
        <v>73</v>
      </c>
      <c r="AC53" s="6">
        <v>73.099999999999994</v>
      </c>
      <c r="AD53" s="4">
        <v>72.099999999999994</v>
      </c>
      <c r="AE53" s="5">
        <f t="shared" ref="AE53" si="106">100-((AD53/AC53)*100)</f>
        <v>1.3679890560875521</v>
      </c>
      <c r="AF53" s="7">
        <v>57.6</v>
      </c>
      <c r="AG53" s="8">
        <v>58.2</v>
      </c>
      <c r="AH53" s="5">
        <f t="shared" ref="AH53" si="107">100-((AG53/AF53)*100)</f>
        <v>-1.0416666666666714</v>
      </c>
      <c r="AI53" s="7">
        <v>73.7</v>
      </c>
      <c r="AJ53" s="8">
        <v>64.900000000000006</v>
      </c>
      <c r="AK53" s="5">
        <f t="shared" ref="AK53" si="108">100-((AJ53/AI53)*100)</f>
        <v>11.940298507462686</v>
      </c>
      <c r="AL53" s="7">
        <v>35.799999999999997</v>
      </c>
      <c r="AM53" s="8">
        <v>30</v>
      </c>
      <c r="AN53" s="5">
        <f t="shared" si="102"/>
        <v>16.201117318435749</v>
      </c>
      <c r="AO53" s="7">
        <v>62.5</v>
      </c>
      <c r="AP53" s="8">
        <v>68.7</v>
      </c>
      <c r="AQ53" s="5">
        <f t="shared" si="103"/>
        <v>-9.9200000000000017</v>
      </c>
      <c r="AR53" s="7">
        <v>54.6</v>
      </c>
      <c r="AS53" s="8">
        <v>51</v>
      </c>
      <c r="AT53" s="5">
        <f t="shared" si="104"/>
        <v>6.5934065934065984</v>
      </c>
    </row>
    <row r="54" spans="1:47" x14ac:dyDescent="0.25">
      <c r="A54" t="s">
        <v>63</v>
      </c>
      <c r="Z54" s="7">
        <v>64.400000000000006</v>
      </c>
      <c r="AA54" s="8">
        <v>57.5</v>
      </c>
      <c r="AB54" s="5">
        <f t="shared" ref="AB54" si="109">100-((AA54/Z54)*100)</f>
        <v>10.714285714285722</v>
      </c>
      <c r="AL54" s="6">
        <v>49.4</v>
      </c>
      <c r="AM54" s="4">
        <v>43.7</v>
      </c>
      <c r="AN54" s="5">
        <f t="shared" si="102"/>
        <v>11.538461538461533</v>
      </c>
    </row>
    <row r="55" spans="1:47" x14ac:dyDescent="0.25">
      <c r="A55" t="s">
        <v>53</v>
      </c>
      <c r="N55" s="6">
        <v>51.9</v>
      </c>
      <c r="O55" s="4">
        <v>43</v>
      </c>
      <c r="P55" s="5">
        <f t="shared" ref="P55" si="110">100-((O55/N55)*100)</f>
        <v>17.148362235067438</v>
      </c>
      <c r="Q55" s="6">
        <v>78.599999999999994</v>
      </c>
      <c r="R55" s="4">
        <v>68.099999999999994</v>
      </c>
      <c r="S55" s="5">
        <f t="shared" ref="S55" si="111">100-((R55/Q55)*100)</f>
        <v>13.358778625954201</v>
      </c>
      <c r="AL55" s="6">
        <v>35.200000000000003</v>
      </c>
      <c r="AM55" s="4">
        <v>31.6</v>
      </c>
      <c r="AN55" s="5">
        <f t="shared" si="102"/>
        <v>10.227272727272734</v>
      </c>
      <c r="AO55" s="6">
        <v>75.099999999999994</v>
      </c>
      <c r="AP55" s="4">
        <v>69.900000000000006</v>
      </c>
      <c r="AQ55" s="5">
        <f t="shared" ref="AQ55" si="112">100-((AP55/AO55)*100)</f>
        <v>6.9241011984021128</v>
      </c>
      <c r="AR55" s="6">
        <v>56.8</v>
      </c>
      <c r="AS55" s="4">
        <v>50.3</v>
      </c>
      <c r="AT55" s="5">
        <f t="shared" ref="AT55" si="113">100-((AS55/AR55)*100)</f>
        <v>11.443661971830991</v>
      </c>
    </row>
    <row r="56" spans="1:47" x14ac:dyDescent="0.25">
      <c r="A56" t="s">
        <v>20</v>
      </c>
      <c r="B56" s="4">
        <v>61.5</v>
      </c>
      <c r="C56" s="4">
        <v>61.9</v>
      </c>
      <c r="D56" s="5">
        <f t="shared" si="8"/>
        <v>-0.65040650406504597</v>
      </c>
      <c r="E56" s="7">
        <v>56</v>
      </c>
      <c r="F56" s="8">
        <v>53.2</v>
      </c>
      <c r="G56" s="5">
        <f t="shared" si="9"/>
        <v>5</v>
      </c>
      <c r="AC56" s="6">
        <v>71.3</v>
      </c>
      <c r="AD56" s="4">
        <v>63.9</v>
      </c>
      <c r="AE56" s="5">
        <f t="shared" ref="AE56" si="114">100-((AD56/AC56)*100)</f>
        <v>10.378681626928469</v>
      </c>
    </row>
    <row r="57" spans="1:47" x14ac:dyDescent="0.25">
      <c r="A57" t="s">
        <v>39</v>
      </c>
      <c r="H57" s="6">
        <v>84.2</v>
      </c>
      <c r="I57" s="4">
        <v>74.099999999999994</v>
      </c>
      <c r="J57" s="5">
        <f t="shared" si="6"/>
        <v>11.995249406175773</v>
      </c>
      <c r="K57" s="6">
        <v>76.5</v>
      </c>
      <c r="L57" s="4">
        <v>72.8</v>
      </c>
      <c r="M57" s="5">
        <f t="shared" ref="M57" si="115">100-((L57/K57)*100)</f>
        <v>4.8366013071895537</v>
      </c>
      <c r="W57" s="7">
        <v>96.1</v>
      </c>
      <c r="X57" s="8">
        <v>91</v>
      </c>
      <c r="Z57" s="7">
        <v>63</v>
      </c>
      <c r="AA57" s="8">
        <v>59.4</v>
      </c>
      <c r="AB57" s="5">
        <f t="shared" ref="AB57:AB58" si="116">100-((AA57/Z57)*100)</f>
        <v>5.7142857142857224</v>
      </c>
      <c r="AL57" s="6">
        <v>47.5</v>
      </c>
      <c r="AM57" s="4">
        <v>29.9</v>
      </c>
      <c r="AN57" s="5">
        <f t="shared" ref="AN57:AN60" si="117">100-((AM57/AL57)*100)</f>
        <v>37.05263157894737</v>
      </c>
    </row>
    <row r="58" spans="1:47" x14ac:dyDescent="0.25">
      <c r="A58" t="s">
        <v>64</v>
      </c>
      <c r="T58" s="6">
        <v>83</v>
      </c>
      <c r="U58" s="4">
        <v>72</v>
      </c>
      <c r="V58" s="5">
        <f t="shared" ref="V58" si="118">100-((U58/T58)*100)</f>
        <v>13.253012048192772</v>
      </c>
      <c r="W58" s="7">
        <v>97</v>
      </c>
      <c r="X58" s="8">
        <v>79.900000000000006</v>
      </c>
      <c r="Z58" s="7">
        <v>72.2</v>
      </c>
      <c r="AA58" s="8">
        <v>62.3</v>
      </c>
      <c r="AB58" s="5">
        <f t="shared" si="116"/>
        <v>13.711911357340725</v>
      </c>
      <c r="AL58" s="6">
        <v>53.2</v>
      </c>
      <c r="AM58" s="4">
        <v>47.6</v>
      </c>
      <c r="AN58" s="5">
        <f t="shared" si="117"/>
        <v>10.526315789473685</v>
      </c>
    </row>
    <row r="59" spans="1:47" x14ac:dyDescent="0.25">
      <c r="A59" t="s">
        <v>46</v>
      </c>
      <c r="K59" s="6">
        <v>75.599999999999994</v>
      </c>
      <c r="L59" s="4">
        <v>74.900000000000006</v>
      </c>
      <c r="M59" s="5">
        <f t="shared" ref="M59" si="119">100-((L59/K59)*100)</f>
        <v>0.92592592592590961</v>
      </c>
      <c r="N59" s="6">
        <v>71.7</v>
      </c>
      <c r="O59" s="4">
        <v>59.9</v>
      </c>
      <c r="P59" s="5">
        <f t="shared" ref="P59" si="120">100-((O59/N59)*100)</f>
        <v>16.457461645746179</v>
      </c>
      <c r="Q59" s="6">
        <v>77.400000000000006</v>
      </c>
      <c r="R59" s="4">
        <v>69.8</v>
      </c>
      <c r="S59" s="5">
        <f t="shared" ref="S59" si="121">100-((R59/Q59)*100)</f>
        <v>9.8191214470284365</v>
      </c>
      <c r="AL59" s="6">
        <v>44.7</v>
      </c>
      <c r="AM59" s="4">
        <v>43.3</v>
      </c>
      <c r="AN59" s="5">
        <f t="shared" si="117"/>
        <v>3.1319910514541505</v>
      </c>
      <c r="AO59" s="6">
        <v>78.599999999999994</v>
      </c>
      <c r="AP59" s="4">
        <v>68</v>
      </c>
      <c r="AQ59" s="5">
        <f t="shared" ref="AQ59" si="122">100-((AP59/AO59)*100)</f>
        <v>13.486005089058523</v>
      </c>
      <c r="AR59" s="6">
        <v>51.7</v>
      </c>
      <c r="AS59" s="4">
        <v>43.3</v>
      </c>
      <c r="AT59" s="5">
        <f t="shared" ref="AT59" si="123">100-((AS59/AR59)*100)</f>
        <v>16.247582205029019</v>
      </c>
    </row>
    <row r="60" spans="1:47" x14ac:dyDescent="0.25">
      <c r="A60" t="s">
        <v>21</v>
      </c>
      <c r="B60" s="4">
        <v>84.3</v>
      </c>
      <c r="C60" s="4">
        <v>80.099999999999994</v>
      </c>
      <c r="D60" s="5">
        <f t="shared" si="8"/>
        <v>4.9822064056939581</v>
      </c>
      <c r="E60" s="7">
        <v>62.5</v>
      </c>
      <c r="F60" s="8">
        <v>62</v>
      </c>
      <c r="G60" s="5">
        <f t="shared" si="9"/>
        <v>0.79999999999999716</v>
      </c>
      <c r="T60" s="6">
        <v>74.900000000000006</v>
      </c>
      <c r="U60" s="4">
        <v>60.1</v>
      </c>
      <c r="V60" s="5">
        <f t="shared" ref="V60" si="124">100-((U60/T60)*100)</f>
        <v>19.759679572763687</v>
      </c>
      <c r="W60" s="7">
        <v>98.8</v>
      </c>
      <c r="X60" s="8">
        <v>91.1</v>
      </c>
      <c r="Z60" s="7">
        <v>69.5</v>
      </c>
      <c r="AA60" s="8">
        <v>60</v>
      </c>
      <c r="AB60" s="5">
        <f t="shared" ref="AB60" si="125">100-((AA60/Z60)*100)</f>
        <v>13.669064748201436</v>
      </c>
      <c r="AC60" s="7">
        <v>72.8</v>
      </c>
      <c r="AD60" s="8">
        <v>72.8</v>
      </c>
      <c r="AE60" s="5">
        <f t="shared" ref="AE60" si="126">100-((AD60/AC60)*100)</f>
        <v>0</v>
      </c>
      <c r="AF60" s="7">
        <v>52.4</v>
      </c>
      <c r="AG60" s="8">
        <v>48.7</v>
      </c>
      <c r="AH60" s="5">
        <f t="shared" ref="AH60" si="127">100-((AG60/AF60)*100)</f>
        <v>7.0610687022900578</v>
      </c>
      <c r="AI60" s="7">
        <v>79.599999999999994</v>
      </c>
      <c r="AJ60" s="8">
        <v>67.099999999999994</v>
      </c>
      <c r="AK60" s="5">
        <f t="shared" ref="AK60" si="128">100-((AJ60/AI60)*100)</f>
        <v>15.7035175879397</v>
      </c>
      <c r="AL60" s="7">
        <v>38.6</v>
      </c>
      <c r="AM60" s="8">
        <v>35.9</v>
      </c>
      <c r="AN60" s="5">
        <f t="shared" si="117"/>
        <v>6.9948186528497445</v>
      </c>
    </row>
    <row r="61" spans="1:47" x14ac:dyDescent="0.25">
      <c r="A61" t="s">
        <v>58</v>
      </c>
      <c r="Q61" s="6">
        <v>78.900000000000006</v>
      </c>
      <c r="R61" s="4">
        <v>68.599999999999994</v>
      </c>
      <c r="S61" s="5">
        <f t="shared" ref="S61:S62" si="129">100-((R61/Q61)*100)</f>
        <v>13.05449936628645</v>
      </c>
      <c r="AO61" s="6">
        <v>79.400000000000006</v>
      </c>
      <c r="AP61" s="4">
        <v>76.3</v>
      </c>
      <c r="AQ61" s="5">
        <f t="shared" ref="AQ61:AQ62" si="130">100-((AP61/AO61)*100)</f>
        <v>3.9042821158690231</v>
      </c>
      <c r="AR61" s="6">
        <v>62.8</v>
      </c>
      <c r="AS61" s="4">
        <v>55.3</v>
      </c>
      <c r="AT61" s="5">
        <f t="shared" ref="AT61:AT62" si="131">100-((AS61/AR61)*100)</f>
        <v>11.942675159235677</v>
      </c>
    </row>
    <row r="62" spans="1:47" s="13" customFormat="1" x14ac:dyDescent="0.25">
      <c r="A62" s="13" t="s">
        <v>54</v>
      </c>
      <c r="B62" s="14"/>
      <c r="C62" s="14"/>
      <c r="D62" s="15"/>
      <c r="E62" s="16"/>
      <c r="F62" s="15"/>
      <c r="G62" s="15"/>
      <c r="H62" s="17"/>
      <c r="I62" s="14"/>
      <c r="J62" s="15"/>
      <c r="K62" s="17"/>
      <c r="L62" s="14"/>
      <c r="M62" s="15"/>
      <c r="N62" s="17">
        <v>64</v>
      </c>
      <c r="O62" s="14">
        <v>54.8</v>
      </c>
      <c r="P62" s="15">
        <f t="shared" ref="P62" si="132">100-((O62/N62)*100)</f>
        <v>14.375</v>
      </c>
      <c r="Q62" s="17">
        <v>78.900000000000006</v>
      </c>
      <c r="R62" s="14">
        <v>73.900000000000006</v>
      </c>
      <c r="S62" s="15">
        <f t="shared" si="129"/>
        <v>6.3371356147021487</v>
      </c>
      <c r="T62" s="17"/>
      <c r="U62" s="14"/>
      <c r="V62" s="15"/>
      <c r="W62" s="16"/>
      <c r="X62" s="15"/>
      <c r="Y62" s="15"/>
      <c r="Z62" s="16"/>
      <c r="AA62" s="15"/>
      <c r="AB62" s="15"/>
      <c r="AC62" s="17"/>
      <c r="AD62" s="14"/>
      <c r="AE62" s="15"/>
      <c r="AF62" s="16"/>
      <c r="AG62" s="15"/>
      <c r="AH62" s="15"/>
      <c r="AI62" s="17"/>
      <c r="AJ62" s="14"/>
      <c r="AK62" s="15"/>
      <c r="AL62" s="17">
        <v>48.8</v>
      </c>
      <c r="AM62" s="14">
        <v>43.9</v>
      </c>
      <c r="AN62" s="15">
        <f t="shared" ref="AN62:AN63" si="133">100-((AM62/AL62)*100)</f>
        <v>10.040983606557376</v>
      </c>
      <c r="AO62" s="17">
        <v>87.7</v>
      </c>
      <c r="AP62" s="14">
        <v>77.2</v>
      </c>
      <c r="AQ62" s="15">
        <f t="shared" si="130"/>
        <v>11.972633979475489</v>
      </c>
      <c r="AR62" s="17">
        <v>60.2</v>
      </c>
      <c r="AS62" s="14">
        <v>55.2</v>
      </c>
      <c r="AT62" s="15">
        <f t="shared" si="131"/>
        <v>8.305647840531563</v>
      </c>
      <c r="AU62" s="18"/>
    </row>
    <row r="63" spans="1:47" x14ac:dyDescent="0.25">
      <c r="A63" t="s">
        <v>81</v>
      </c>
      <c r="AL63" s="6">
        <v>39</v>
      </c>
      <c r="AM63" s="4">
        <v>32.700000000000003</v>
      </c>
      <c r="AN63" s="5">
        <f t="shared" si="133"/>
        <v>16.153846153846146</v>
      </c>
    </row>
    <row r="64" spans="1:47" x14ac:dyDescent="0.25">
      <c r="A64" t="s">
        <v>65</v>
      </c>
      <c r="Z64" s="7">
        <v>59.6</v>
      </c>
      <c r="AA64" s="8">
        <v>51.7</v>
      </c>
      <c r="AB64" s="5">
        <f t="shared" ref="AB64" si="134">100-((AA64/Z64)*100)</f>
        <v>13.255033557046985</v>
      </c>
    </row>
    <row r="65" spans="1:47" x14ac:dyDescent="0.25">
      <c r="A65" t="s">
        <v>36</v>
      </c>
      <c r="H65" s="6">
        <v>80.5</v>
      </c>
      <c r="I65" s="4">
        <v>87.1</v>
      </c>
      <c r="J65" s="5">
        <f t="shared" si="6"/>
        <v>-8.1987577639751379</v>
      </c>
      <c r="K65" s="6">
        <v>72.3</v>
      </c>
      <c r="L65" s="4">
        <v>61.7</v>
      </c>
      <c r="M65" s="5">
        <f t="shared" ref="M65" si="135">100-((L65/K65)*100)</f>
        <v>14.661134163208843</v>
      </c>
      <c r="T65" s="6">
        <v>82</v>
      </c>
      <c r="U65" s="4">
        <v>77.599999999999994</v>
      </c>
      <c r="V65" s="5">
        <f t="shared" ref="V65:V66" si="136">100-((U65/T65)*100)</f>
        <v>5.3658536585365937</v>
      </c>
      <c r="W65" s="7">
        <v>100</v>
      </c>
      <c r="X65" s="8">
        <v>89.9</v>
      </c>
      <c r="AL65" s="6">
        <v>44.7</v>
      </c>
      <c r="AM65" s="4">
        <v>40.799999999999997</v>
      </c>
      <c r="AN65" s="5">
        <f t="shared" ref="AN65" si="137">100-((AM65/AL65)*100)</f>
        <v>8.7248322147651152</v>
      </c>
    </row>
    <row r="66" spans="1:47" x14ac:dyDescent="0.25">
      <c r="A66" t="s">
        <v>22</v>
      </c>
      <c r="B66" s="4">
        <v>85.3</v>
      </c>
      <c r="C66" s="4">
        <v>86.4</v>
      </c>
      <c r="D66" s="5">
        <f t="shared" si="8"/>
        <v>-1.2895662368112681</v>
      </c>
      <c r="E66" s="7">
        <v>71.3</v>
      </c>
      <c r="F66" s="8">
        <v>65.7</v>
      </c>
      <c r="G66" s="5">
        <f t="shared" si="9"/>
        <v>7.8541374474053214</v>
      </c>
      <c r="T66" s="6">
        <v>83.6</v>
      </c>
      <c r="U66" s="4">
        <v>80.5</v>
      </c>
      <c r="V66" s="5">
        <f t="shared" si="136"/>
        <v>3.7081339712918577</v>
      </c>
      <c r="W66" s="7">
        <v>107.5</v>
      </c>
      <c r="X66" s="8">
        <v>100.8</v>
      </c>
      <c r="Z66" s="7">
        <v>73.7</v>
      </c>
      <c r="AA66" s="8">
        <v>66.5</v>
      </c>
      <c r="AB66" s="5">
        <f t="shared" ref="AB66:AB67" si="138">100-((AA66/Z66)*100)</f>
        <v>9.7693351424694725</v>
      </c>
      <c r="AC66" s="7">
        <v>81.5</v>
      </c>
      <c r="AD66" s="8">
        <v>75.900000000000006</v>
      </c>
      <c r="AE66" s="5">
        <f t="shared" ref="AE66:AE67" si="139">100-((AD66/AC66)*100)</f>
        <v>6.8711656441717679</v>
      </c>
    </row>
    <row r="67" spans="1:47" x14ac:dyDescent="0.25">
      <c r="A67" t="s">
        <v>23</v>
      </c>
      <c r="B67" s="4">
        <v>80.900000000000006</v>
      </c>
      <c r="C67" s="4">
        <v>74.7</v>
      </c>
      <c r="D67" s="5">
        <f t="shared" ref="D67" si="140">100-((C67/B67)*100)</f>
        <v>7.663782447466005</v>
      </c>
      <c r="E67" s="7">
        <v>67.2</v>
      </c>
      <c r="F67" s="8">
        <v>58.6</v>
      </c>
      <c r="G67" s="5">
        <f t="shared" ref="G67:G68" si="141">100-((F67/E67)*100)</f>
        <v>12.797619047619051</v>
      </c>
      <c r="Z67" s="7">
        <v>74.2</v>
      </c>
      <c r="AA67" s="8">
        <v>49</v>
      </c>
      <c r="AB67" s="5">
        <f t="shared" si="138"/>
        <v>33.962264150943398</v>
      </c>
      <c r="AC67" s="6">
        <v>90.6</v>
      </c>
      <c r="AD67" s="8">
        <v>79.400000000000006</v>
      </c>
      <c r="AE67" s="5">
        <f t="shared" si="139"/>
        <v>12.362030905077248</v>
      </c>
    </row>
    <row r="68" spans="1:47" x14ac:dyDescent="0.25">
      <c r="A68" t="s">
        <v>32</v>
      </c>
      <c r="E68" s="7">
        <v>62.9</v>
      </c>
      <c r="F68" s="8">
        <v>62.2</v>
      </c>
      <c r="G68" s="5">
        <f t="shared" si="141"/>
        <v>1.1128775834658029</v>
      </c>
    </row>
    <row r="69" spans="1:47" x14ac:dyDescent="0.25">
      <c r="A69" t="s">
        <v>84</v>
      </c>
      <c r="AL69" s="6">
        <v>37.799999999999997</v>
      </c>
      <c r="AM69" s="4">
        <v>36.299999999999997</v>
      </c>
      <c r="AN69" s="5">
        <f t="shared" ref="AN69:AN73" si="142">100-((AM69/AL69)*100)</f>
        <v>3.9682539682539613</v>
      </c>
      <c r="AO69" s="6">
        <v>74</v>
      </c>
      <c r="AP69" s="4">
        <v>79.599999999999994</v>
      </c>
      <c r="AQ69" s="5">
        <f t="shared" ref="AQ69:AQ71" si="143">100-((AP69/AO69)*100)</f>
        <v>-7.5675675675675507</v>
      </c>
      <c r="AR69" s="6">
        <v>58</v>
      </c>
      <c r="AS69" s="4">
        <v>46.9</v>
      </c>
      <c r="AT69" s="5">
        <f t="shared" ref="AT69:AT70" si="144">100-((AS69/AR69)*100)</f>
        <v>19.137931034482762</v>
      </c>
    </row>
    <row r="70" spans="1:47" x14ac:dyDescent="0.25">
      <c r="A70" t="s">
        <v>49</v>
      </c>
      <c r="N70" s="6">
        <v>41.1</v>
      </c>
      <c r="O70" s="4">
        <v>20.6</v>
      </c>
      <c r="P70" s="5">
        <f t="shared" ref="P70" si="145">100-((O70/N70)*100)</f>
        <v>49.878345498783446</v>
      </c>
      <c r="Q70" s="6">
        <v>72.400000000000006</v>
      </c>
      <c r="R70" s="4">
        <v>68.5</v>
      </c>
      <c r="S70" s="5">
        <f t="shared" ref="S70" si="146">100-((R70/Q70)*100)</f>
        <v>5.3867403314917226</v>
      </c>
      <c r="AL70" s="6">
        <v>49</v>
      </c>
      <c r="AM70" s="4">
        <v>42.4</v>
      </c>
      <c r="AN70" s="5">
        <f t="shared" si="142"/>
        <v>13.469387755102048</v>
      </c>
      <c r="AO70" s="6">
        <v>86</v>
      </c>
      <c r="AP70" s="4">
        <v>80.400000000000006</v>
      </c>
      <c r="AQ70" s="5">
        <f t="shared" si="143"/>
        <v>6.5116279069767415</v>
      </c>
      <c r="AR70" s="6">
        <v>55</v>
      </c>
      <c r="AS70" s="4">
        <v>48</v>
      </c>
      <c r="AT70" s="5">
        <f t="shared" si="144"/>
        <v>12.727272727272734</v>
      </c>
    </row>
    <row r="71" spans="1:47" x14ac:dyDescent="0.25">
      <c r="A71" t="s">
        <v>88</v>
      </c>
      <c r="AL71" s="6">
        <v>38.6</v>
      </c>
      <c r="AM71" s="4">
        <v>37.200000000000003</v>
      </c>
      <c r="AN71" s="5">
        <f t="shared" si="142"/>
        <v>3.6269430051813316</v>
      </c>
      <c r="AO71" s="6">
        <v>77.5</v>
      </c>
      <c r="AP71" s="4">
        <v>82.8</v>
      </c>
      <c r="AQ71" s="5">
        <f t="shared" si="143"/>
        <v>-6.8387096774193594</v>
      </c>
    </row>
    <row r="72" spans="1:47" x14ac:dyDescent="0.25">
      <c r="A72" t="s">
        <v>82</v>
      </c>
      <c r="AL72" s="6">
        <v>30.3</v>
      </c>
      <c r="AM72" s="4">
        <v>26.7</v>
      </c>
      <c r="AN72" s="5">
        <f t="shared" si="142"/>
        <v>11.881188118811878</v>
      </c>
    </row>
    <row r="73" spans="1:47" x14ac:dyDescent="0.25">
      <c r="A73" t="s">
        <v>51</v>
      </c>
      <c r="N73" s="6">
        <v>53.1</v>
      </c>
      <c r="O73" s="4">
        <v>38.299999999999997</v>
      </c>
      <c r="P73" s="5">
        <f t="shared" ref="P73" si="147">100-((O73/N73)*100)</f>
        <v>27.871939736346519</v>
      </c>
      <c r="Q73" s="6">
        <v>79.5</v>
      </c>
      <c r="R73" s="4">
        <v>65.2</v>
      </c>
      <c r="S73" s="5">
        <f t="shared" ref="S73" si="148">100-((R73/Q73)*100)</f>
        <v>17.987421383647799</v>
      </c>
      <c r="AL73" s="6">
        <v>41.6</v>
      </c>
      <c r="AM73" s="4">
        <v>36.6</v>
      </c>
      <c r="AN73" s="5">
        <f t="shared" si="142"/>
        <v>12.019230769230774</v>
      </c>
      <c r="AO73" s="6">
        <v>78.099999999999994</v>
      </c>
      <c r="AP73" s="4">
        <v>76</v>
      </c>
      <c r="AQ73" s="5">
        <f t="shared" ref="AQ73" si="149">100-((AP73/AO73)*100)</f>
        <v>2.6888604353393077</v>
      </c>
      <c r="AR73" s="6">
        <v>61.1</v>
      </c>
      <c r="AS73" s="4">
        <v>51.6</v>
      </c>
      <c r="AT73" s="5">
        <f t="shared" ref="AT73" si="150">100-((AS73/AR73)*100)</f>
        <v>15.548281505728312</v>
      </c>
    </row>
    <row r="75" spans="1:47" s="1" customFormat="1" x14ac:dyDescent="0.25">
      <c r="A75" s="1" t="s">
        <v>24</v>
      </c>
      <c r="B75" s="9">
        <v>74.400000000000006</v>
      </c>
      <c r="C75" s="9">
        <v>73.7</v>
      </c>
      <c r="D75" s="12"/>
      <c r="E75" s="11">
        <v>66.400000000000006</v>
      </c>
      <c r="F75" s="12">
        <v>60.9</v>
      </c>
      <c r="G75" s="12"/>
      <c r="H75" s="10">
        <v>89.8</v>
      </c>
      <c r="I75" s="9">
        <v>85.7</v>
      </c>
      <c r="J75" s="12"/>
      <c r="K75" s="10">
        <v>77.599999999999994</v>
      </c>
      <c r="L75" s="9">
        <v>70.8</v>
      </c>
      <c r="M75" s="12"/>
      <c r="N75" s="10">
        <v>60.4</v>
      </c>
      <c r="O75" s="9">
        <v>47.8</v>
      </c>
      <c r="P75" s="12"/>
      <c r="Q75" s="10">
        <v>79.5</v>
      </c>
      <c r="R75" s="9">
        <v>73.2</v>
      </c>
      <c r="S75" s="12"/>
      <c r="T75" s="10">
        <v>80.599999999999994</v>
      </c>
      <c r="U75" s="9">
        <v>74.5</v>
      </c>
      <c r="V75" s="12"/>
      <c r="W75" s="11">
        <v>95.9</v>
      </c>
      <c r="X75" s="12">
        <v>86.4</v>
      </c>
      <c r="Y75" s="12"/>
      <c r="Z75" s="11">
        <v>68.099999999999994</v>
      </c>
      <c r="AA75" s="12">
        <v>60.5</v>
      </c>
      <c r="AB75" s="12"/>
      <c r="AC75" s="11">
        <v>73.7</v>
      </c>
      <c r="AD75" s="12">
        <v>67.7</v>
      </c>
      <c r="AE75" s="12"/>
      <c r="AF75" s="11">
        <f>AVERAGE(AF5:AF73)</f>
        <v>56.833333333333336</v>
      </c>
      <c r="AG75" s="12">
        <f>AVERAGE(AG5:AG74)</f>
        <v>55.486666666666672</v>
      </c>
      <c r="AH75" s="12"/>
      <c r="AI75" s="11">
        <f>AVERAGE(AI5:AI74)</f>
        <v>79.685714285714283</v>
      </c>
      <c r="AJ75" s="12">
        <f>AVERAGE(AJ5:AJ74)</f>
        <v>69.507142857142853</v>
      </c>
      <c r="AK75" s="12"/>
      <c r="AL75" s="10">
        <v>38.799999999999997</v>
      </c>
      <c r="AM75" s="9">
        <v>42.1</v>
      </c>
      <c r="AN75" s="12"/>
      <c r="AO75" s="10">
        <v>77.7</v>
      </c>
      <c r="AP75" s="9">
        <v>76.099999999999994</v>
      </c>
      <c r="AQ75" s="12"/>
      <c r="AR75" s="10">
        <v>58.9</v>
      </c>
      <c r="AS75" s="9">
        <v>53.8</v>
      </c>
      <c r="AT75" s="12"/>
      <c r="AU75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locs</vt:lpstr>
      <vt:lpstr>Sheet3</vt:lpstr>
    </vt:vector>
  </TitlesOfParts>
  <Company>North Dakota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Chris Bjornstad</cp:lastModifiedBy>
  <dcterms:created xsi:type="dcterms:W3CDTF">2014-05-13T16:15:59Z</dcterms:created>
  <dcterms:modified xsi:type="dcterms:W3CDTF">2015-02-09T14:43:18Z</dcterms:modified>
</cp:coreProperties>
</file>