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Year" sheetId="1" r:id="rId1"/>
  </sheets>
  <definedNames>
    <definedName name="_xlnm.Print_Area" localSheetId="0">'Year'!$A$1:$M$56</definedName>
  </definedNames>
  <calcPr fullCalcOnLoad="1" fullPrecision="0"/>
</workbook>
</file>

<file path=xl/sharedStrings.xml><?xml version="1.0" encoding="utf-8"?>
<sst xmlns="http://schemas.openxmlformats.org/spreadsheetml/2006/main" count="59" uniqueCount="59">
  <si>
    <t>Adams</t>
  </si>
  <si>
    <t>Barnes</t>
  </si>
  <si>
    <t>Benson</t>
  </si>
  <si>
    <t>Billings</t>
  </si>
  <si>
    <t>Bottineau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</si>
  <si>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</si>
  <si>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</si>
  <si>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</si>
  <si>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</si>
  <si>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</si>
  <si>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</si>
  <si>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</si>
  <si>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</si>
  <si>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</si>
  <si>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</si>
  <si>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</si>
  <si>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</si>
  <si>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</si>
  <si>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</si>
  <si>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</si>
  <si>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</si>
  <si>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</si>
  <si>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</si>
  <si>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</si>
  <si>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</si>
  <si>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</si>
  <si>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</si>
  <si>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</si>
  <si>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</si>
  <si>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</si>
  <si>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</si>
  <si>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</si>
  <si>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</si>
  <si>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</si>
  <si>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</si>
  <si>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</si>
  <si>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</si>
  <si>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</si>
  <si>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</si>
  <si>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</si>
  <si>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</si>
  <si>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</si>
  <si>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</si>
  <si>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</si>
  <si>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</si>
  <si>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</si>
  <si>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</si>
  <si>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</si>
  <si>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</si>
  <si>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</si>
  <si>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Bowman</t>
  </si>
  <si>
    <t>Grant</t>
  </si>
  <si>
    <t>Oliver</t>
  </si>
  <si>
    <t>TOTALS</t>
  </si>
  <si>
    <t>Avg</t>
  </si>
  <si>
    <t>Oympic Avg</t>
  </si>
  <si>
    <t>North Dakota Prevented Planting Acreage 2003 - 2012</t>
  </si>
  <si>
    <t>County</t>
  </si>
  <si>
    <t>2003-2012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</si>
</sst>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$-409]dddd\,\ mmmm\ dd\,\ yyyy"/>
    <numFmt numFmtId="167" formatCode="[$-409]h:mm:ss\ AM/PM"/>
    <numFmt numFmtId="168" formatCode="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33" borderId="16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K1"/>
    </sheetView>
  </sheetViews>
  <sheetFormatPr defaultColWidth="9.140625" defaultRowHeight="12.75"/>
  <cols>
    <col min="1" max="1" width="13.57421875" style="0" customWidth="1"/>
    <col min="2" max="11" width="9.7109375" style="0" customWidth="1"/>
    <col min="12" max="13" width="10.7109375" style="0" customWidth="1"/>
  </cols>
  <sheetData>
    <row r="1" spans="1:13" ht="12.75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3" t="s">
        <v>58</v>
      </c>
      <c r="M1" s="19"/>
    </row>
    <row r="2" spans="1:13" ht="13.5" thickBot="1">
      <c r="A2" s="27" t="s">
        <v>57</v>
      </c>
      <c r="B2" s="28">
        <v>2003</v>
      </c>
      <c r="C2" s="29">
        <v>2004</v>
      </c>
      <c r="D2" s="30">
        <v>2005</v>
      </c>
      <c r="E2" s="30">
        <v>2006</v>
      </c>
      <c r="F2" s="31">
        <v>2007</v>
      </c>
      <c r="G2" s="31">
        <v>2008</v>
      </c>
      <c r="H2" s="31">
        <v>2009</v>
      </c>
      <c r="I2" s="31">
        <v>2010</v>
      </c>
      <c r="J2" s="31">
        <v>2011</v>
      </c>
      <c r="K2" s="32">
        <v>2012</v>
      </c>
      <c r="L2" s="34" t="s">
        <v>54</v>
      </c>
      <c r="M2" s="20" t="s">
        <v>55</v>
      </c>
    </row>
    <row r="3" spans="1:13" ht="12.75">
      <c r="A3" s="17" t="s">
        <v>0</v>
      </c>
      <c r="B3" s="4">
        <v>0</v>
      </c>
      <c r="C3" s="4">
        <v>0</v>
      </c>
      <c r="D3" s="4">
        <v>512</v>
      </c>
      <c r="E3" s="4">
        <v>0</v>
      </c>
      <c r="F3" s="4">
        <v>0</v>
      </c>
      <c r="G3" s="4">
        <v>0</v>
      </c>
      <c r="H3" s="6">
        <v>384</v>
      </c>
      <c r="I3" s="6">
        <v>4396</v>
      </c>
      <c r="J3" s="6">
        <v>23330</v>
      </c>
      <c r="K3" s="7">
        <v>357</v>
      </c>
      <c r="L3" s="21">
        <f>SUM(B3:K3)/10</f>
        <v>2898</v>
      </c>
      <c r="M3" s="22">
        <f>(SUM(B3:K3)-MAX(B3:K3)-MIN(B3:K3))/8</f>
        <v>706</v>
      </c>
    </row>
    <row r="4" spans="1:13" ht="12.75">
      <c r="A4" s="10" t="s">
        <v>1</v>
      </c>
      <c r="B4" s="2">
        <v>34279</v>
      </c>
      <c r="C4" s="2">
        <v>27748</v>
      </c>
      <c r="D4" s="2">
        <v>43922</v>
      </c>
      <c r="E4" s="2">
        <v>20814</v>
      </c>
      <c r="F4" s="2">
        <v>53178</v>
      </c>
      <c r="G4" s="2">
        <v>11316.57</v>
      </c>
      <c r="H4" s="5">
        <v>72850</v>
      </c>
      <c r="I4" s="5">
        <v>68292</v>
      </c>
      <c r="J4" s="5">
        <v>140248</v>
      </c>
      <c r="K4" s="8">
        <v>8692</v>
      </c>
      <c r="L4" s="23">
        <f aca="true" t="shared" si="0" ref="L4:L55">SUM(B4:K4)/10</f>
        <v>48134</v>
      </c>
      <c r="M4" s="24">
        <f aca="true" t="shared" si="1" ref="M4:M55">(SUM(B4:K4)-MAX(B4:K4)-MIN(B4:K4))/8</f>
        <v>41550</v>
      </c>
    </row>
    <row r="5" spans="1:13" ht="12.75">
      <c r="A5" s="10" t="s">
        <v>2</v>
      </c>
      <c r="B5" s="2">
        <v>44091</v>
      </c>
      <c r="C5" s="2">
        <v>56646</v>
      </c>
      <c r="D5" s="2">
        <v>28565</v>
      </c>
      <c r="E5" s="2">
        <v>39517</v>
      </c>
      <c r="F5" s="2">
        <v>28076</v>
      </c>
      <c r="G5" s="2">
        <v>7709.5</v>
      </c>
      <c r="H5" s="5">
        <v>113546</v>
      </c>
      <c r="I5" s="5">
        <v>49408</v>
      </c>
      <c r="J5" s="5">
        <v>65249</v>
      </c>
      <c r="K5" s="8">
        <v>5278</v>
      </c>
      <c r="L5" s="23">
        <f t="shared" si="0"/>
        <v>43809</v>
      </c>
      <c r="M5" s="24">
        <f t="shared" si="1"/>
        <v>39908</v>
      </c>
    </row>
    <row r="6" spans="1:13" ht="12.75">
      <c r="A6" s="10" t="s">
        <v>3</v>
      </c>
      <c r="B6" s="2">
        <v>0</v>
      </c>
      <c r="C6" s="2">
        <v>0</v>
      </c>
      <c r="D6" s="2">
        <v>44</v>
      </c>
      <c r="E6" s="2">
        <v>0</v>
      </c>
      <c r="F6" s="3">
        <v>0</v>
      </c>
      <c r="G6" s="2">
        <v>0</v>
      </c>
      <c r="H6" s="5">
        <v>0</v>
      </c>
      <c r="I6" s="5">
        <v>1531</v>
      </c>
      <c r="J6" s="5">
        <v>15871</v>
      </c>
      <c r="K6" s="9">
        <v>0</v>
      </c>
      <c r="L6" s="23">
        <f t="shared" si="0"/>
        <v>1745</v>
      </c>
      <c r="M6" s="24">
        <f t="shared" si="1"/>
        <v>197</v>
      </c>
    </row>
    <row r="7" spans="1:13" ht="12.75">
      <c r="A7" s="10" t="s">
        <v>4</v>
      </c>
      <c r="B7" s="2">
        <v>6481</v>
      </c>
      <c r="C7" s="2">
        <v>224874</v>
      </c>
      <c r="D7" s="2">
        <v>19734</v>
      </c>
      <c r="E7" s="2">
        <v>19753</v>
      </c>
      <c r="F7" s="2">
        <v>3657</v>
      </c>
      <c r="G7" s="2">
        <v>299.49</v>
      </c>
      <c r="H7" s="5">
        <v>42501</v>
      </c>
      <c r="I7" s="5">
        <v>74833</v>
      </c>
      <c r="J7" s="5">
        <v>386427</v>
      </c>
      <c r="K7" s="8">
        <v>17421</v>
      </c>
      <c r="L7" s="23">
        <f t="shared" si="0"/>
        <v>79598</v>
      </c>
      <c r="M7" s="24">
        <f t="shared" si="1"/>
        <v>51157</v>
      </c>
    </row>
    <row r="8" spans="1:13" ht="12.75">
      <c r="A8" s="10" t="s">
        <v>50</v>
      </c>
      <c r="B8" s="2">
        <v>0</v>
      </c>
      <c r="C8" s="2">
        <v>0</v>
      </c>
      <c r="D8" s="2">
        <v>0</v>
      </c>
      <c r="E8" s="2">
        <v>0</v>
      </c>
      <c r="F8" s="3">
        <v>0</v>
      </c>
      <c r="G8" s="2">
        <v>0</v>
      </c>
      <c r="H8" s="5">
        <v>416</v>
      </c>
      <c r="I8" s="5">
        <v>2193</v>
      </c>
      <c r="J8" s="5">
        <v>20218</v>
      </c>
      <c r="K8" s="8">
        <v>101</v>
      </c>
      <c r="L8" s="23">
        <f t="shared" si="0"/>
        <v>2293</v>
      </c>
      <c r="M8" s="24">
        <f t="shared" si="1"/>
        <v>339</v>
      </c>
    </row>
    <row r="9" spans="1:13" ht="12.75">
      <c r="A9" s="10" t="s">
        <v>5</v>
      </c>
      <c r="B9" s="2">
        <v>7397</v>
      </c>
      <c r="C9" s="2">
        <v>158445</v>
      </c>
      <c r="D9" s="2">
        <v>14785</v>
      </c>
      <c r="E9" s="2">
        <v>2233</v>
      </c>
      <c r="F9" s="2">
        <v>5942</v>
      </c>
      <c r="G9" s="2">
        <v>74</v>
      </c>
      <c r="H9" s="5">
        <v>6304</v>
      </c>
      <c r="I9" s="5">
        <v>52568</v>
      </c>
      <c r="J9" s="5">
        <v>257937</v>
      </c>
      <c r="K9" s="8">
        <v>20955</v>
      </c>
      <c r="L9" s="23">
        <f t="shared" si="0"/>
        <v>52664</v>
      </c>
      <c r="M9" s="24">
        <f t="shared" si="1"/>
        <v>33579</v>
      </c>
    </row>
    <row r="10" spans="1:13" ht="12.75">
      <c r="A10" s="10" t="s">
        <v>6</v>
      </c>
      <c r="B10" s="2">
        <v>6270</v>
      </c>
      <c r="C10" s="2">
        <v>837</v>
      </c>
      <c r="D10" s="2">
        <v>644</v>
      </c>
      <c r="E10" s="2">
        <v>38</v>
      </c>
      <c r="F10" s="2">
        <v>3399</v>
      </c>
      <c r="G10" s="2">
        <v>20</v>
      </c>
      <c r="H10" s="5">
        <v>8097</v>
      </c>
      <c r="I10" s="5">
        <v>15584</v>
      </c>
      <c r="J10" s="5">
        <v>31103</v>
      </c>
      <c r="K10" s="8">
        <v>2529</v>
      </c>
      <c r="L10" s="23">
        <f t="shared" si="0"/>
        <v>6852</v>
      </c>
      <c r="M10" s="24">
        <f t="shared" si="1"/>
        <v>4675</v>
      </c>
    </row>
    <row r="11" spans="1:13" ht="12.75">
      <c r="A11" s="10" t="s">
        <v>7</v>
      </c>
      <c r="B11" s="2">
        <v>13900</v>
      </c>
      <c r="C11" s="2">
        <v>2906</v>
      </c>
      <c r="D11" s="2">
        <v>51626</v>
      </c>
      <c r="E11" s="2">
        <v>7728</v>
      </c>
      <c r="F11" s="2">
        <v>15001</v>
      </c>
      <c r="G11" s="2">
        <v>1919.27</v>
      </c>
      <c r="H11" s="5">
        <v>49836</v>
      </c>
      <c r="I11" s="5">
        <v>34917</v>
      </c>
      <c r="J11" s="5">
        <v>108588</v>
      </c>
      <c r="K11" s="8">
        <v>1031</v>
      </c>
      <c r="L11" s="23">
        <f t="shared" si="0"/>
        <v>28745</v>
      </c>
      <c r="M11" s="24">
        <f t="shared" si="1"/>
        <v>22229</v>
      </c>
    </row>
    <row r="12" spans="1:13" ht="12.75">
      <c r="A12" s="10" t="s">
        <v>8</v>
      </c>
      <c r="B12" s="2">
        <v>57818</v>
      </c>
      <c r="C12" s="2">
        <v>142215</v>
      </c>
      <c r="D12" s="2">
        <v>78608</v>
      </c>
      <c r="E12" s="2">
        <v>41329</v>
      </c>
      <c r="F12" s="2">
        <v>23201</v>
      </c>
      <c r="G12" s="2">
        <v>8488.74</v>
      </c>
      <c r="H12" s="5">
        <v>210972</v>
      </c>
      <c r="I12" s="5">
        <v>25089</v>
      </c>
      <c r="J12" s="5">
        <v>193237</v>
      </c>
      <c r="K12" s="8">
        <v>1070</v>
      </c>
      <c r="L12" s="23">
        <f t="shared" si="0"/>
        <v>78203</v>
      </c>
      <c r="M12" s="24">
        <f t="shared" si="1"/>
        <v>71248</v>
      </c>
    </row>
    <row r="13" spans="1:13" ht="12.75">
      <c r="A13" s="10" t="s">
        <v>9</v>
      </c>
      <c r="B13" s="2">
        <v>48802</v>
      </c>
      <c r="C13" s="2">
        <v>12893</v>
      </c>
      <c r="D13" s="2">
        <v>61820</v>
      </c>
      <c r="E13" s="2">
        <v>43576</v>
      </c>
      <c r="F13" s="2">
        <v>63142</v>
      </c>
      <c r="G13" s="2">
        <v>20612.02</v>
      </c>
      <c r="H13" s="5">
        <v>83106</v>
      </c>
      <c r="I13" s="5">
        <v>121532</v>
      </c>
      <c r="J13" s="5">
        <v>75099</v>
      </c>
      <c r="K13" s="8">
        <v>6394</v>
      </c>
      <c r="L13" s="23">
        <f t="shared" si="0"/>
        <v>53698</v>
      </c>
      <c r="M13" s="24">
        <f t="shared" si="1"/>
        <v>51131</v>
      </c>
    </row>
    <row r="14" spans="1:13" ht="12.75">
      <c r="A14" s="10" t="s">
        <v>10</v>
      </c>
      <c r="B14" s="2">
        <v>2719</v>
      </c>
      <c r="C14" s="2">
        <v>96262</v>
      </c>
      <c r="D14" s="2">
        <v>3917</v>
      </c>
      <c r="E14" s="2">
        <v>1609</v>
      </c>
      <c r="F14" s="2">
        <v>6582</v>
      </c>
      <c r="G14" s="2">
        <v>0</v>
      </c>
      <c r="H14" s="5">
        <v>3402</v>
      </c>
      <c r="I14" s="5">
        <v>26173</v>
      </c>
      <c r="J14" s="5">
        <v>364188</v>
      </c>
      <c r="K14" s="8">
        <v>9626</v>
      </c>
      <c r="L14" s="23">
        <f t="shared" si="0"/>
        <v>51448</v>
      </c>
      <c r="M14" s="24">
        <f t="shared" si="1"/>
        <v>18786</v>
      </c>
    </row>
    <row r="15" spans="1:13" ht="12.75">
      <c r="A15" s="10" t="s">
        <v>11</v>
      </c>
      <c r="B15" s="2">
        <v>64</v>
      </c>
      <c r="C15" s="2">
        <v>20</v>
      </c>
      <c r="D15" s="2">
        <v>572</v>
      </c>
      <c r="E15" s="2">
        <v>114</v>
      </c>
      <c r="F15" s="2">
        <v>1139</v>
      </c>
      <c r="G15" s="2">
        <v>0</v>
      </c>
      <c r="H15" s="5">
        <v>0</v>
      </c>
      <c r="I15" s="5">
        <v>7471</v>
      </c>
      <c r="J15" s="5">
        <v>83089</v>
      </c>
      <c r="K15" s="8">
        <v>462</v>
      </c>
      <c r="L15" s="23">
        <f t="shared" si="0"/>
        <v>9293</v>
      </c>
      <c r="M15" s="24">
        <f t="shared" si="1"/>
        <v>1230</v>
      </c>
    </row>
    <row r="16" spans="1:13" ht="12.75">
      <c r="A16" s="1" t="s">
        <v>12</v>
      </c>
      <c r="B16" s="2">
        <v>9258</v>
      </c>
      <c r="C16" s="2">
        <v>14678</v>
      </c>
      <c r="D16" s="2">
        <v>7991</v>
      </c>
      <c r="E16" s="2">
        <v>3373</v>
      </c>
      <c r="F16" s="2">
        <v>3249</v>
      </c>
      <c r="G16" s="2">
        <v>403.38</v>
      </c>
      <c r="H16" s="5">
        <v>28663</v>
      </c>
      <c r="I16" s="5">
        <v>19419</v>
      </c>
      <c r="J16" s="5">
        <v>23721</v>
      </c>
      <c r="K16" s="8">
        <v>3342</v>
      </c>
      <c r="L16" s="23">
        <f t="shared" si="0"/>
        <v>11410</v>
      </c>
      <c r="M16" s="24">
        <f t="shared" si="1"/>
        <v>10629</v>
      </c>
    </row>
    <row r="17" spans="1:13" ht="12.75">
      <c r="A17" s="17" t="s">
        <v>13</v>
      </c>
      <c r="B17" s="4">
        <v>1247</v>
      </c>
      <c r="C17" s="4">
        <v>131</v>
      </c>
      <c r="D17" s="4">
        <v>1736</v>
      </c>
      <c r="E17" s="4">
        <v>825</v>
      </c>
      <c r="F17" s="4">
        <v>1024</v>
      </c>
      <c r="G17" s="4">
        <v>34.6</v>
      </c>
      <c r="H17" s="6">
        <v>6565</v>
      </c>
      <c r="I17" s="6">
        <v>9981</v>
      </c>
      <c r="J17" s="6">
        <v>8688</v>
      </c>
      <c r="K17" s="7">
        <v>1092</v>
      </c>
      <c r="L17" s="23">
        <f t="shared" si="0"/>
        <v>3132</v>
      </c>
      <c r="M17" s="24">
        <f t="shared" si="1"/>
        <v>2664</v>
      </c>
    </row>
    <row r="18" spans="1:13" ht="12.75">
      <c r="A18" s="10" t="s">
        <v>14</v>
      </c>
      <c r="B18" s="2">
        <v>21472</v>
      </c>
      <c r="C18" s="2">
        <v>20426</v>
      </c>
      <c r="D18" s="2">
        <v>17341</v>
      </c>
      <c r="E18" s="2">
        <v>8375</v>
      </c>
      <c r="F18" s="2">
        <v>10931</v>
      </c>
      <c r="G18" s="2">
        <v>2410.54</v>
      </c>
      <c r="H18" s="5">
        <v>45595</v>
      </c>
      <c r="I18" s="5">
        <v>36950</v>
      </c>
      <c r="J18" s="5">
        <v>40659</v>
      </c>
      <c r="K18" s="8">
        <v>9248</v>
      </c>
      <c r="L18" s="23">
        <f t="shared" si="0"/>
        <v>21341</v>
      </c>
      <c r="M18" s="24">
        <f t="shared" si="1"/>
        <v>20675</v>
      </c>
    </row>
    <row r="19" spans="1:13" ht="12.75">
      <c r="A19" s="10" t="s">
        <v>15</v>
      </c>
      <c r="B19" s="2">
        <v>281</v>
      </c>
      <c r="C19" s="2">
        <v>0</v>
      </c>
      <c r="D19" s="2">
        <v>1139</v>
      </c>
      <c r="E19" s="2">
        <v>0</v>
      </c>
      <c r="F19" s="2">
        <v>780</v>
      </c>
      <c r="G19" s="2">
        <v>0</v>
      </c>
      <c r="H19" s="5">
        <v>0</v>
      </c>
      <c r="I19" s="5">
        <v>7504</v>
      </c>
      <c r="J19" s="5">
        <v>64979</v>
      </c>
      <c r="K19" s="8">
        <v>124</v>
      </c>
      <c r="L19" s="23">
        <f t="shared" si="0"/>
        <v>7481</v>
      </c>
      <c r="M19" s="24">
        <f t="shared" si="1"/>
        <v>1229</v>
      </c>
    </row>
    <row r="20" spans="1:13" ht="12.75">
      <c r="A20" s="10" t="s">
        <v>16</v>
      </c>
      <c r="B20" s="2">
        <v>23904</v>
      </c>
      <c r="C20" s="2">
        <v>17616</v>
      </c>
      <c r="D20" s="2">
        <v>92737</v>
      </c>
      <c r="E20" s="2">
        <v>6299</v>
      </c>
      <c r="F20" s="2">
        <v>7548</v>
      </c>
      <c r="G20" s="2">
        <v>288</v>
      </c>
      <c r="H20" s="5">
        <v>56922</v>
      </c>
      <c r="I20" s="5">
        <v>36888</v>
      </c>
      <c r="J20" s="5">
        <v>39870</v>
      </c>
      <c r="K20" s="8">
        <v>80</v>
      </c>
      <c r="L20" s="23">
        <f t="shared" si="0"/>
        <v>28215</v>
      </c>
      <c r="M20" s="24">
        <f t="shared" si="1"/>
        <v>23667</v>
      </c>
    </row>
    <row r="21" spans="1:13" ht="12.75">
      <c r="A21" s="10" t="s">
        <v>51</v>
      </c>
      <c r="B21" s="2">
        <v>15</v>
      </c>
      <c r="C21" s="2">
        <v>0</v>
      </c>
      <c r="D21" s="2">
        <v>0</v>
      </c>
      <c r="E21" s="2">
        <v>719</v>
      </c>
      <c r="F21" s="2">
        <v>354</v>
      </c>
      <c r="G21" s="2">
        <v>54</v>
      </c>
      <c r="H21" s="5">
        <v>2408</v>
      </c>
      <c r="I21" s="5">
        <v>8586</v>
      </c>
      <c r="J21" s="5">
        <v>36188</v>
      </c>
      <c r="K21" s="8">
        <v>200</v>
      </c>
      <c r="L21" s="23">
        <f t="shared" si="0"/>
        <v>4852</v>
      </c>
      <c r="M21" s="24">
        <f t="shared" si="1"/>
        <v>1542</v>
      </c>
    </row>
    <row r="22" spans="1:13" ht="12.75">
      <c r="A22" s="10" t="s">
        <v>17</v>
      </c>
      <c r="B22" s="2">
        <v>11182</v>
      </c>
      <c r="C22" s="2">
        <v>19379</v>
      </c>
      <c r="D22" s="2">
        <v>30428</v>
      </c>
      <c r="E22" s="2">
        <v>7626</v>
      </c>
      <c r="F22" s="2">
        <v>10487</v>
      </c>
      <c r="G22" s="2">
        <v>1992.61</v>
      </c>
      <c r="H22" s="5">
        <v>18656</v>
      </c>
      <c r="I22" s="5">
        <v>20827</v>
      </c>
      <c r="J22" s="5">
        <v>27441</v>
      </c>
      <c r="K22" s="8">
        <v>1903</v>
      </c>
      <c r="L22" s="23">
        <f t="shared" si="0"/>
        <v>14992</v>
      </c>
      <c r="M22" s="24">
        <f t="shared" si="1"/>
        <v>14699</v>
      </c>
    </row>
    <row r="23" spans="1:13" ht="12.75">
      <c r="A23" s="10" t="s">
        <v>18</v>
      </c>
      <c r="B23" s="2">
        <v>0</v>
      </c>
      <c r="C23" s="2">
        <v>32</v>
      </c>
      <c r="D23" s="2">
        <v>523</v>
      </c>
      <c r="E23" s="2">
        <v>202</v>
      </c>
      <c r="F23" s="2">
        <v>76</v>
      </c>
      <c r="G23" s="2">
        <v>0</v>
      </c>
      <c r="H23" s="5">
        <v>927</v>
      </c>
      <c r="I23" s="5">
        <v>5434</v>
      </c>
      <c r="J23" s="5">
        <v>25597</v>
      </c>
      <c r="K23" s="8">
        <v>89</v>
      </c>
      <c r="L23" s="23">
        <f t="shared" si="0"/>
        <v>3288</v>
      </c>
      <c r="M23" s="24">
        <f t="shared" si="1"/>
        <v>910</v>
      </c>
    </row>
    <row r="24" spans="1:13" ht="12.75">
      <c r="A24" s="10" t="s">
        <v>19</v>
      </c>
      <c r="B24" s="2">
        <v>3343</v>
      </c>
      <c r="C24" s="2">
        <v>350</v>
      </c>
      <c r="D24" s="2">
        <v>1697</v>
      </c>
      <c r="E24" s="2">
        <v>282</v>
      </c>
      <c r="F24" s="2">
        <v>2031</v>
      </c>
      <c r="G24" s="2">
        <v>73</v>
      </c>
      <c r="H24" s="5">
        <v>7066</v>
      </c>
      <c r="I24" s="5">
        <v>7649</v>
      </c>
      <c r="J24" s="5">
        <v>19770</v>
      </c>
      <c r="K24" s="8">
        <v>1406</v>
      </c>
      <c r="L24" s="23">
        <f t="shared" si="0"/>
        <v>4367</v>
      </c>
      <c r="M24" s="24">
        <f t="shared" si="1"/>
        <v>2978</v>
      </c>
    </row>
    <row r="25" spans="1:13" ht="12.75">
      <c r="A25" s="10" t="s">
        <v>20</v>
      </c>
      <c r="B25" s="2">
        <v>41362</v>
      </c>
      <c r="C25" s="2">
        <v>18294</v>
      </c>
      <c r="D25" s="2">
        <v>44104</v>
      </c>
      <c r="E25" s="2">
        <v>30199</v>
      </c>
      <c r="F25" s="2">
        <v>67132</v>
      </c>
      <c r="G25" s="2">
        <v>11539.85</v>
      </c>
      <c r="H25" s="5">
        <v>62113</v>
      </c>
      <c r="I25" s="5">
        <v>73016</v>
      </c>
      <c r="J25" s="5">
        <v>78842</v>
      </c>
      <c r="K25" s="8">
        <v>4387</v>
      </c>
      <c r="L25" s="23">
        <f t="shared" si="0"/>
        <v>43099</v>
      </c>
      <c r="M25" s="24">
        <f t="shared" si="1"/>
        <v>43470</v>
      </c>
    </row>
    <row r="26" spans="1:13" ht="12.75">
      <c r="A26" s="10" t="s">
        <v>21</v>
      </c>
      <c r="B26" s="2">
        <v>2590</v>
      </c>
      <c r="C26" s="2">
        <v>835</v>
      </c>
      <c r="D26" s="2">
        <v>3513</v>
      </c>
      <c r="E26" s="2">
        <v>2083</v>
      </c>
      <c r="F26" s="2">
        <v>7077</v>
      </c>
      <c r="G26" s="2">
        <v>724.57</v>
      </c>
      <c r="H26" s="5">
        <v>4040</v>
      </c>
      <c r="I26" s="5">
        <v>10120</v>
      </c>
      <c r="J26" s="5">
        <v>11758</v>
      </c>
      <c r="K26" s="8">
        <v>1042</v>
      </c>
      <c r="L26" s="23">
        <f t="shared" si="0"/>
        <v>4378</v>
      </c>
      <c r="M26" s="24">
        <f t="shared" si="1"/>
        <v>3913</v>
      </c>
    </row>
    <row r="27" spans="1:13" ht="12.75">
      <c r="A27" s="10" t="s">
        <v>22</v>
      </c>
      <c r="B27" s="2">
        <v>10467</v>
      </c>
      <c r="C27" s="2">
        <v>25061</v>
      </c>
      <c r="D27" s="2">
        <v>8536</v>
      </c>
      <c r="E27" s="2">
        <v>5877</v>
      </c>
      <c r="F27" s="2">
        <v>4997</v>
      </c>
      <c r="G27" s="2">
        <v>100.8</v>
      </c>
      <c r="H27" s="5">
        <v>63859</v>
      </c>
      <c r="I27" s="5">
        <v>40269</v>
      </c>
      <c r="J27" s="5">
        <v>203716</v>
      </c>
      <c r="K27" s="8">
        <v>15842</v>
      </c>
      <c r="L27" s="23">
        <f t="shared" si="0"/>
        <v>37872</v>
      </c>
      <c r="M27" s="24">
        <f t="shared" si="1"/>
        <v>21864</v>
      </c>
    </row>
    <row r="28" spans="1:13" ht="12.75">
      <c r="A28" s="10" t="s">
        <v>23</v>
      </c>
      <c r="B28" s="2">
        <v>2462</v>
      </c>
      <c r="C28" s="2">
        <v>1292</v>
      </c>
      <c r="D28" s="2">
        <v>9351</v>
      </c>
      <c r="E28" s="2">
        <v>2299</v>
      </c>
      <c r="F28" s="2">
        <v>14696</v>
      </c>
      <c r="G28" s="2">
        <v>1010.56</v>
      </c>
      <c r="H28" s="5">
        <v>7931</v>
      </c>
      <c r="I28" s="5">
        <v>24722</v>
      </c>
      <c r="J28" s="5">
        <v>13284</v>
      </c>
      <c r="K28" s="8">
        <v>838</v>
      </c>
      <c r="L28" s="23">
        <f t="shared" si="0"/>
        <v>7789</v>
      </c>
      <c r="M28" s="24">
        <f t="shared" si="1"/>
        <v>6541</v>
      </c>
    </row>
    <row r="29" spans="1:13" ht="12.75">
      <c r="A29" s="10" t="s">
        <v>24</v>
      </c>
      <c r="B29" s="2">
        <v>1166</v>
      </c>
      <c r="C29" s="2">
        <v>401</v>
      </c>
      <c r="D29" s="2">
        <v>1252</v>
      </c>
      <c r="E29" s="2">
        <v>0</v>
      </c>
      <c r="F29" s="2">
        <v>1611</v>
      </c>
      <c r="G29" s="2">
        <v>0</v>
      </c>
      <c r="H29" s="5">
        <v>419</v>
      </c>
      <c r="I29" s="5">
        <v>13593</v>
      </c>
      <c r="J29" s="5">
        <v>118322</v>
      </c>
      <c r="K29" s="8">
        <v>269</v>
      </c>
      <c r="L29" s="23">
        <f t="shared" si="0"/>
        <v>13703</v>
      </c>
      <c r="M29" s="24">
        <f t="shared" si="1"/>
        <v>2339</v>
      </c>
    </row>
    <row r="30" spans="1:13" ht="12.75">
      <c r="A30" s="10" t="s">
        <v>25</v>
      </c>
      <c r="B30" s="2">
        <v>11076</v>
      </c>
      <c r="C30" s="2">
        <v>3467</v>
      </c>
      <c r="D30" s="2">
        <v>1240</v>
      </c>
      <c r="E30" s="2">
        <v>111</v>
      </c>
      <c r="F30" s="2">
        <v>9473</v>
      </c>
      <c r="G30" s="2">
        <v>0</v>
      </c>
      <c r="H30" s="5">
        <v>14989</v>
      </c>
      <c r="I30" s="5">
        <v>22758</v>
      </c>
      <c r="J30" s="5">
        <v>172755</v>
      </c>
      <c r="K30" s="8">
        <v>6027</v>
      </c>
      <c r="L30" s="23">
        <f t="shared" si="0"/>
        <v>24190</v>
      </c>
      <c r="M30" s="24">
        <f t="shared" si="1"/>
        <v>8643</v>
      </c>
    </row>
    <row r="31" spans="1:13" ht="12.75">
      <c r="A31" s="10" t="s">
        <v>26</v>
      </c>
      <c r="B31" s="2">
        <v>381</v>
      </c>
      <c r="C31" s="2">
        <v>0</v>
      </c>
      <c r="D31" s="2">
        <v>298</v>
      </c>
      <c r="E31" s="2">
        <v>0</v>
      </c>
      <c r="F31" s="2">
        <v>1192</v>
      </c>
      <c r="G31" s="2">
        <v>0</v>
      </c>
      <c r="H31" s="5">
        <v>919</v>
      </c>
      <c r="I31" s="5">
        <v>6256</v>
      </c>
      <c r="J31" s="5">
        <v>40341</v>
      </c>
      <c r="K31" s="8">
        <v>253</v>
      </c>
      <c r="L31" s="23">
        <f t="shared" si="0"/>
        <v>4964</v>
      </c>
      <c r="M31" s="24">
        <f t="shared" si="1"/>
        <v>1162</v>
      </c>
    </row>
    <row r="32" spans="1:13" ht="12.75">
      <c r="A32" s="10" t="s">
        <v>27</v>
      </c>
      <c r="B32" s="2">
        <v>1225</v>
      </c>
      <c r="C32" s="2">
        <v>0</v>
      </c>
      <c r="D32" s="2">
        <v>222</v>
      </c>
      <c r="E32" s="2">
        <v>0</v>
      </c>
      <c r="F32" s="2">
        <v>920</v>
      </c>
      <c r="G32" s="2">
        <v>0</v>
      </c>
      <c r="H32" s="5">
        <v>1084</v>
      </c>
      <c r="I32" s="5">
        <v>19328</v>
      </c>
      <c r="J32" s="5">
        <v>37702</v>
      </c>
      <c r="K32" s="8">
        <v>613</v>
      </c>
      <c r="L32" s="23">
        <f t="shared" si="0"/>
        <v>6109</v>
      </c>
      <c r="M32" s="24">
        <f t="shared" si="1"/>
        <v>2924</v>
      </c>
    </row>
    <row r="33" spans="1:13" ht="12.75">
      <c r="A33" s="10" t="s">
        <v>28</v>
      </c>
      <c r="B33" s="2">
        <v>4938</v>
      </c>
      <c r="C33" s="2">
        <v>23968</v>
      </c>
      <c r="D33" s="2">
        <v>7792</v>
      </c>
      <c r="E33" s="2">
        <v>1495</v>
      </c>
      <c r="F33" s="2">
        <v>1691</v>
      </c>
      <c r="G33" s="2">
        <v>0</v>
      </c>
      <c r="H33" s="5">
        <v>3671</v>
      </c>
      <c r="I33" s="5">
        <v>17056</v>
      </c>
      <c r="J33" s="5">
        <v>186472</v>
      </c>
      <c r="K33" s="8">
        <v>13714</v>
      </c>
      <c r="L33" s="23">
        <f t="shared" si="0"/>
        <v>26080</v>
      </c>
      <c r="M33" s="24">
        <f t="shared" si="1"/>
        <v>9291</v>
      </c>
    </row>
    <row r="34" spans="1:13" ht="12.75">
      <c r="A34" s="10" t="s">
        <v>29</v>
      </c>
      <c r="B34" s="2">
        <v>50095</v>
      </c>
      <c r="C34" s="2">
        <v>49246</v>
      </c>
      <c r="D34" s="2">
        <v>70614</v>
      </c>
      <c r="E34" s="2">
        <v>39009</v>
      </c>
      <c r="F34" s="2">
        <v>34514</v>
      </c>
      <c r="G34" s="2">
        <v>16184</v>
      </c>
      <c r="H34" s="5">
        <v>63460</v>
      </c>
      <c r="I34" s="5">
        <v>43304</v>
      </c>
      <c r="J34" s="5">
        <v>54279</v>
      </c>
      <c r="K34" s="8">
        <v>5504</v>
      </c>
      <c r="L34" s="23">
        <f t="shared" si="0"/>
        <v>42621</v>
      </c>
      <c r="M34" s="24">
        <f t="shared" si="1"/>
        <v>43761</v>
      </c>
    </row>
    <row r="35" spans="1:13" ht="12.75">
      <c r="A35" s="10" t="s">
        <v>52</v>
      </c>
      <c r="B35" s="2">
        <v>7</v>
      </c>
      <c r="C35" s="2">
        <v>0</v>
      </c>
      <c r="D35" s="2">
        <v>0</v>
      </c>
      <c r="E35" s="2">
        <v>0</v>
      </c>
      <c r="F35" s="2">
        <v>517</v>
      </c>
      <c r="G35" s="2">
        <v>0</v>
      </c>
      <c r="H35" s="5">
        <v>803</v>
      </c>
      <c r="I35" s="5">
        <v>3921</v>
      </c>
      <c r="J35" s="5">
        <v>22579</v>
      </c>
      <c r="K35" s="8">
        <v>815</v>
      </c>
      <c r="L35" s="23">
        <f t="shared" si="0"/>
        <v>2864</v>
      </c>
      <c r="M35" s="24">
        <f t="shared" si="1"/>
        <v>758</v>
      </c>
    </row>
    <row r="36" spans="1:13" ht="12.75">
      <c r="A36" s="10" t="s">
        <v>30</v>
      </c>
      <c r="B36" s="2">
        <v>21410</v>
      </c>
      <c r="C36" s="2">
        <v>21269</v>
      </c>
      <c r="D36" s="2">
        <v>76853</v>
      </c>
      <c r="E36" s="2">
        <v>5512</v>
      </c>
      <c r="F36" s="2">
        <v>7604</v>
      </c>
      <c r="G36" s="2">
        <v>838.2</v>
      </c>
      <c r="H36" s="5">
        <v>76383</v>
      </c>
      <c r="I36" s="5">
        <v>12426</v>
      </c>
      <c r="J36" s="5">
        <v>55800</v>
      </c>
      <c r="K36" s="9">
        <v>0</v>
      </c>
      <c r="L36" s="23">
        <f t="shared" si="0"/>
        <v>27810</v>
      </c>
      <c r="M36" s="24">
        <f t="shared" si="1"/>
        <v>25155</v>
      </c>
    </row>
    <row r="37" spans="1:13" ht="12.75">
      <c r="A37" s="10" t="s">
        <v>31</v>
      </c>
      <c r="B37" s="2">
        <v>15555</v>
      </c>
      <c r="C37" s="2">
        <v>33069</v>
      </c>
      <c r="D37" s="2">
        <v>12368</v>
      </c>
      <c r="E37" s="2">
        <v>17659</v>
      </c>
      <c r="F37" s="2">
        <v>10461</v>
      </c>
      <c r="G37" s="2">
        <v>1151.28</v>
      </c>
      <c r="H37" s="5">
        <v>41468</v>
      </c>
      <c r="I37" s="5">
        <v>28300</v>
      </c>
      <c r="J37" s="5">
        <v>64434</v>
      </c>
      <c r="K37" s="8">
        <v>3599</v>
      </c>
      <c r="L37" s="23">
        <f t="shared" si="0"/>
        <v>22806</v>
      </c>
      <c r="M37" s="24">
        <f t="shared" si="1"/>
        <v>20310</v>
      </c>
    </row>
    <row r="38" spans="1:13" ht="12.75">
      <c r="A38" s="10" t="s">
        <v>32</v>
      </c>
      <c r="B38" s="2">
        <v>108432</v>
      </c>
      <c r="C38" s="2">
        <v>111331</v>
      </c>
      <c r="D38" s="2">
        <v>56717</v>
      </c>
      <c r="E38" s="2">
        <v>64296</v>
      </c>
      <c r="F38" s="2">
        <v>57604</v>
      </c>
      <c r="G38" s="2">
        <v>25888.47</v>
      </c>
      <c r="H38" s="5">
        <v>187353</v>
      </c>
      <c r="I38" s="5">
        <v>73978</v>
      </c>
      <c r="J38" s="5">
        <v>103244</v>
      </c>
      <c r="K38" s="8">
        <v>14633</v>
      </c>
      <c r="L38" s="23">
        <f t="shared" si="0"/>
        <v>80348</v>
      </c>
      <c r="M38" s="24">
        <f t="shared" si="1"/>
        <v>75186</v>
      </c>
    </row>
    <row r="39" spans="1:13" ht="12.75">
      <c r="A39" s="10" t="s">
        <v>33</v>
      </c>
      <c r="B39" s="2">
        <v>12500</v>
      </c>
      <c r="C39" s="2">
        <v>3713</v>
      </c>
      <c r="D39" s="2">
        <v>19241</v>
      </c>
      <c r="E39" s="2">
        <v>33321</v>
      </c>
      <c r="F39" s="2">
        <v>42732</v>
      </c>
      <c r="G39" s="2">
        <v>10112.51</v>
      </c>
      <c r="H39" s="5">
        <v>61306</v>
      </c>
      <c r="I39" s="5">
        <v>63262</v>
      </c>
      <c r="J39" s="5">
        <v>80305</v>
      </c>
      <c r="K39" s="8">
        <v>3679</v>
      </c>
      <c r="L39" s="23">
        <f t="shared" si="0"/>
        <v>33017</v>
      </c>
      <c r="M39" s="24">
        <f t="shared" si="1"/>
        <v>30773</v>
      </c>
    </row>
    <row r="40" spans="1:13" ht="12.75">
      <c r="A40" s="10" t="s">
        <v>34</v>
      </c>
      <c r="B40" s="2">
        <v>2978</v>
      </c>
      <c r="C40" s="2">
        <v>147980</v>
      </c>
      <c r="D40" s="2">
        <v>13296</v>
      </c>
      <c r="E40" s="2">
        <v>788</v>
      </c>
      <c r="F40" s="2">
        <v>1636</v>
      </c>
      <c r="G40" s="2">
        <v>0</v>
      </c>
      <c r="H40" s="5">
        <v>30130</v>
      </c>
      <c r="I40" s="5">
        <v>67912</v>
      </c>
      <c r="J40" s="5">
        <v>367061</v>
      </c>
      <c r="K40" s="8">
        <v>18214</v>
      </c>
      <c r="L40" s="23">
        <f t="shared" si="0"/>
        <v>65000</v>
      </c>
      <c r="M40" s="24">
        <f t="shared" si="1"/>
        <v>35367</v>
      </c>
    </row>
    <row r="41" spans="1:13" ht="12.75">
      <c r="A41" s="10" t="s">
        <v>35</v>
      </c>
      <c r="B41" s="2">
        <v>4987</v>
      </c>
      <c r="C41" s="2">
        <v>2383</v>
      </c>
      <c r="D41" s="2">
        <v>25326</v>
      </c>
      <c r="E41" s="2">
        <v>29443</v>
      </c>
      <c r="F41" s="2">
        <v>44079</v>
      </c>
      <c r="G41" s="2">
        <v>7745.38</v>
      </c>
      <c r="H41" s="5">
        <v>53224</v>
      </c>
      <c r="I41" s="5">
        <v>45564</v>
      </c>
      <c r="J41" s="5">
        <v>43680</v>
      </c>
      <c r="K41" s="8">
        <v>1588</v>
      </c>
      <c r="L41" s="23">
        <f t="shared" si="0"/>
        <v>25802</v>
      </c>
      <c r="M41" s="24">
        <f t="shared" si="1"/>
        <v>25401</v>
      </c>
    </row>
    <row r="42" spans="1:13" ht="12.75">
      <c r="A42" s="10" t="s">
        <v>36</v>
      </c>
      <c r="B42" s="2">
        <v>5576</v>
      </c>
      <c r="C42" s="2">
        <v>56151</v>
      </c>
      <c r="D42" s="2">
        <v>17915</v>
      </c>
      <c r="E42" s="2">
        <v>24615</v>
      </c>
      <c r="F42" s="2">
        <v>4570</v>
      </c>
      <c r="G42" s="2">
        <v>847.51</v>
      </c>
      <c r="H42" s="5">
        <v>25445</v>
      </c>
      <c r="I42" s="5">
        <v>11656</v>
      </c>
      <c r="J42" s="5">
        <v>85467</v>
      </c>
      <c r="K42" s="8">
        <v>516</v>
      </c>
      <c r="L42" s="23">
        <f t="shared" si="0"/>
        <v>23276</v>
      </c>
      <c r="M42" s="24">
        <f t="shared" si="1"/>
        <v>18347</v>
      </c>
    </row>
    <row r="43" spans="1:13" ht="12.75">
      <c r="A43" s="10" t="s">
        <v>37</v>
      </c>
      <c r="B43" s="2">
        <v>37033</v>
      </c>
      <c r="C43" s="2">
        <v>17499</v>
      </c>
      <c r="D43" s="2">
        <v>30025</v>
      </c>
      <c r="E43" s="2">
        <v>64821</v>
      </c>
      <c r="F43" s="2">
        <v>66986</v>
      </c>
      <c r="G43" s="2">
        <v>30603.83</v>
      </c>
      <c r="H43" s="5">
        <v>66395</v>
      </c>
      <c r="I43" s="5">
        <v>66445</v>
      </c>
      <c r="J43" s="5">
        <v>59750</v>
      </c>
      <c r="K43" s="8">
        <v>1792</v>
      </c>
      <c r="L43" s="23">
        <f t="shared" si="0"/>
        <v>44135</v>
      </c>
      <c r="M43" s="24">
        <f t="shared" si="1"/>
        <v>46571</v>
      </c>
    </row>
    <row r="44" spans="1:13" ht="12.75">
      <c r="A44" s="10" t="s">
        <v>38</v>
      </c>
      <c r="B44" s="2">
        <v>10570</v>
      </c>
      <c r="C44" s="2">
        <v>2224</v>
      </c>
      <c r="D44" s="2">
        <v>1915</v>
      </c>
      <c r="E44" s="2">
        <v>670</v>
      </c>
      <c r="F44" s="2">
        <v>1962</v>
      </c>
      <c r="G44" s="2">
        <v>0</v>
      </c>
      <c r="H44" s="5">
        <v>13186</v>
      </c>
      <c r="I44" s="5">
        <v>17437</v>
      </c>
      <c r="J44" s="5">
        <v>48065</v>
      </c>
      <c r="K44" s="8">
        <v>1941</v>
      </c>
      <c r="L44" s="23">
        <f t="shared" si="0"/>
        <v>9797</v>
      </c>
      <c r="M44" s="24">
        <f t="shared" si="1"/>
        <v>6238</v>
      </c>
    </row>
    <row r="45" spans="1:13" ht="12.75">
      <c r="A45" s="10" t="s">
        <v>39</v>
      </c>
      <c r="B45" s="2">
        <v>1172</v>
      </c>
      <c r="C45" s="2">
        <v>851</v>
      </c>
      <c r="D45" s="2">
        <v>430</v>
      </c>
      <c r="E45" s="2">
        <v>0</v>
      </c>
      <c r="F45" s="2">
        <v>313</v>
      </c>
      <c r="G45" s="2">
        <v>150</v>
      </c>
      <c r="H45" s="5">
        <v>2802</v>
      </c>
      <c r="I45" s="5">
        <v>6316</v>
      </c>
      <c r="J45" s="5">
        <v>3760</v>
      </c>
      <c r="K45" s="9">
        <v>0</v>
      </c>
      <c r="L45" s="23">
        <f t="shared" si="0"/>
        <v>1579</v>
      </c>
      <c r="M45" s="24">
        <f t="shared" si="1"/>
        <v>1185</v>
      </c>
    </row>
    <row r="46" spans="1:13" ht="12.75">
      <c r="A46" s="10" t="s">
        <v>40</v>
      </c>
      <c r="B46" s="2">
        <v>0</v>
      </c>
      <c r="C46" s="2">
        <v>110</v>
      </c>
      <c r="D46" s="2">
        <v>149</v>
      </c>
      <c r="E46" s="2">
        <v>74</v>
      </c>
      <c r="F46" s="2">
        <v>451</v>
      </c>
      <c r="G46" s="2">
        <v>0</v>
      </c>
      <c r="H46" s="5">
        <v>260</v>
      </c>
      <c r="I46" s="5">
        <v>8717</v>
      </c>
      <c r="J46" s="5">
        <v>30297</v>
      </c>
      <c r="K46" s="9">
        <v>0</v>
      </c>
      <c r="L46" s="23">
        <f t="shared" si="0"/>
        <v>4006</v>
      </c>
      <c r="M46" s="24">
        <f t="shared" si="1"/>
        <v>1220</v>
      </c>
    </row>
    <row r="47" spans="1:13" ht="12.75">
      <c r="A47" s="10" t="s">
        <v>41</v>
      </c>
      <c r="B47" s="2">
        <v>0</v>
      </c>
      <c r="C47" s="2">
        <v>0</v>
      </c>
      <c r="D47" s="2">
        <v>1282</v>
      </c>
      <c r="E47" s="2">
        <v>0</v>
      </c>
      <c r="F47" s="2">
        <v>524</v>
      </c>
      <c r="G47" s="2">
        <v>0</v>
      </c>
      <c r="H47" s="5">
        <v>434</v>
      </c>
      <c r="I47" s="5">
        <v>13453</v>
      </c>
      <c r="J47" s="5">
        <v>61987</v>
      </c>
      <c r="K47" s="8">
        <v>32</v>
      </c>
      <c r="L47" s="23">
        <f t="shared" si="0"/>
        <v>7771</v>
      </c>
      <c r="M47" s="24">
        <f t="shared" si="1"/>
        <v>1966</v>
      </c>
    </row>
    <row r="48" spans="1:13" ht="12.75">
      <c r="A48" s="10" t="s">
        <v>42</v>
      </c>
      <c r="B48" s="2">
        <v>12011</v>
      </c>
      <c r="C48" s="2">
        <v>9723</v>
      </c>
      <c r="D48" s="2">
        <v>88181</v>
      </c>
      <c r="E48" s="2">
        <v>4711</v>
      </c>
      <c r="F48" s="2">
        <v>3818</v>
      </c>
      <c r="G48" s="2">
        <v>349.2</v>
      </c>
      <c r="H48" s="5">
        <v>28702</v>
      </c>
      <c r="I48" s="5">
        <v>18069</v>
      </c>
      <c r="J48" s="5">
        <v>33286</v>
      </c>
      <c r="K48" s="8">
        <v>1281</v>
      </c>
      <c r="L48" s="23">
        <f t="shared" si="0"/>
        <v>20013</v>
      </c>
      <c r="M48" s="24">
        <f t="shared" si="1"/>
        <v>13950</v>
      </c>
    </row>
    <row r="49" spans="1:13" ht="12.75">
      <c r="A49" s="10" t="s">
        <v>43</v>
      </c>
      <c r="B49" s="2">
        <v>48141</v>
      </c>
      <c r="C49" s="2">
        <v>38676</v>
      </c>
      <c r="D49" s="2">
        <v>46928</v>
      </c>
      <c r="E49" s="2">
        <v>18679</v>
      </c>
      <c r="F49" s="2">
        <v>53032</v>
      </c>
      <c r="G49" s="2">
        <v>11126.49</v>
      </c>
      <c r="H49" s="5">
        <v>87559</v>
      </c>
      <c r="I49" s="5">
        <v>74022</v>
      </c>
      <c r="J49" s="5">
        <v>130719</v>
      </c>
      <c r="K49" s="8">
        <v>9670</v>
      </c>
      <c r="L49" s="23">
        <f t="shared" si="0"/>
        <v>51855</v>
      </c>
      <c r="M49" s="24">
        <f t="shared" si="1"/>
        <v>47270</v>
      </c>
    </row>
    <row r="50" spans="1:13" ht="12.75">
      <c r="A50" s="10" t="s">
        <v>44</v>
      </c>
      <c r="B50" s="2">
        <v>42731</v>
      </c>
      <c r="C50" s="2">
        <v>121998</v>
      </c>
      <c r="D50" s="2">
        <v>31118</v>
      </c>
      <c r="E50" s="2">
        <v>78715</v>
      </c>
      <c r="F50" s="2">
        <v>21468</v>
      </c>
      <c r="G50" s="2">
        <v>3658.48</v>
      </c>
      <c r="H50" s="5">
        <v>73106</v>
      </c>
      <c r="I50" s="5">
        <v>26297</v>
      </c>
      <c r="J50" s="5">
        <v>158802</v>
      </c>
      <c r="K50" s="8">
        <v>5064</v>
      </c>
      <c r="L50" s="23">
        <f t="shared" si="0"/>
        <v>56296</v>
      </c>
      <c r="M50" s="24">
        <f t="shared" si="1"/>
        <v>50062</v>
      </c>
    </row>
    <row r="51" spans="1:13" ht="12.75">
      <c r="A51" s="10" t="s">
        <v>45</v>
      </c>
      <c r="B51" s="2">
        <v>18675</v>
      </c>
      <c r="C51" s="2">
        <v>3852</v>
      </c>
      <c r="D51" s="2">
        <v>68753</v>
      </c>
      <c r="E51" s="2">
        <v>773</v>
      </c>
      <c r="F51" s="2">
        <v>2012</v>
      </c>
      <c r="G51" s="2">
        <v>23.9</v>
      </c>
      <c r="H51" s="5">
        <v>51419</v>
      </c>
      <c r="I51" s="5">
        <v>10874</v>
      </c>
      <c r="J51" s="5">
        <v>35217</v>
      </c>
      <c r="K51" s="9">
        <v>0</v>
      </c>
      <c r="L51" s="23">
        <f t="shared" si="0"/>
        <v>19160</v>
      </c>
      <c r="M51" s="24">
        <f t="shared" si="1"/>
        <v>15356</v>
      </c>
    </row>
    <row r="52" spans="1:13" ht="12.75">
      <c r="A52" s="10" t="s">
        <v>46</v>
      </c>
      <c r="B52" s="2">
        <v>50873</v>
      </c>
      <c r="C52" s="2">
        <v>23461</v>
      </c>
      <c r="D52" s="2">
        <v>23195</v>
      </c>
      <c r="E52" s="2">
        <v>4554</v>
      </c>
      <c r="F52" s="2">
        <v>13596</v>
      </c>
      <c r="G52" s="2">
        <v>1973.23</v>
      </c>
      <c r="H52" s="5">
        <v>81088</v>
      </c>
      <c r="I52" s="5">
        <v>21945</v>
      </c>
      <c r="J52" s="5">
        <v>55320</v>
      </c>
      <c r="K52" s="8">
        <v>180</v>
      </c>
      <c r="L52" s="23">
        <f t="shared" si="0"/>
        <v>27619</v>
      </c>
      <c r="M52" s="24">
        <f t="shared" si="1"/>
        <v>24365</v>
      </c>
    </row>
    <row r="53" spans="1:13" ht="12.75">
      <c r="A53" s="10" t="s">
        <v>47</v>
      </c>
      <c r="B53" s="2">
        <v>14278</v>
      </c>
      <c r="C53" s="2">
        <v>61098</v>
      </c>
      <c r="D53" s="2">
        <v>9148</v>
      </c>
      <c r="E53" s="2">
        <v>1269</v>
      </c>
      <c r="F53" s="2">
        <v>24363</v>
      </c>
      <c r="G53" s="2">
        <v>0</v>
      </c>
      <c r="H53" s="5">
        <v>75670</v>
      </c>
      <c r="I53" s="5">
        <v>126518</v>
      </c>
      <c r="J53" s="5">
        <v>494584</v>
      </c>
      <c r="K53" s="8">
        <v>23568</v>
      </c>
      <c r="L53" s="23">
        <f t="shared" si="0"/>
        <v>83050</v>
      </c>
      <c r="M53" s="24">
        <f t="shared" si="1"/>
        <v>41989</v>
      </c>
    </row>
    <row r="54" spans="1:13" ht="12.75">
      <c r="A54" s="10" t="s">
        <v>48</v>
      </c>
      <c r="B54" s="2">
        <v>23563</v>
      </c>
      <c r="C54" s="2">
        <v>13806</v>
      </c>
      <c r="D54" s="2">
        <v>9185</v>
      </c>
      <c r="E54" s="2">
        <v>3049</v>
      </c>
      <c r="F54" s="2">
        <v>6249</v>
      </c>
      <c r="G54" s="2">
        <v>540.59</v>
      </c>
      <c r="H54" s="5">
        <v>50173</v>
      </c>
      <c r="I54" s="5">
        <v>34260</v>
      </c>
      <c r="J54" s="5">
        <v>60950</v>
      </c>
      <c r="K54" s="8">
        <v>5786</v>
      </c>
      <c r="L54" s="23">
        <f t="shared" si="0"/>
        <v>20756</v>
      </c>
      <c r="M54" s="24">
        <f t="shared" si="1"/>
        <v>18259</v>
      </c>
    </row>
    <row r="55" spans="1:13" ht="13.5" thickBot="1">
      <c r="A55" s="14" t="s">
        <v>49</v>
      </c>
      <c r="B55" s="15">
        <v>6325</v>
      </c>
      <c r="C55" s="15">
        <v>28734</v>
      </c>
      <c r="D55" s="15">
        <v>4464</v>
      </c>
      <c r="E55" s="15">
        <v>324</v>
      </c>
      <c r="F55" s="15">
        <v>1093</v>
      </c>
      <c r="G55" s="15">
        <v>0</v>
      </c>
      <c r="H55" s="16">
        <v>994</v>
      </c>
      <c r="I55" s="16">
        <v>22703</v>
      </c>
      <c r="J55" s="16">
        <v>366841</v>
      </c>
      <c r="K55" s="18">
        <v>2711</v>
      </c>
      <c r="L55" s="25">
        <f t="shared" si="0"/>
        <v>43419</v>
      </c>
      <c r="M55" s="26">
        <f t="shared" si="1"/>
        <v>8419</v>
      </c>
    </row>
    <row r="56" spans="1:13" ht="13.5" thickBot="1">
      <c r="A56" s="11" t="s">
        <v>53</v>
      </c>
      <c r="B56" s="12">
        <f aca="true" t="shared" si="2" ref="B56:K56">SUM(B3:B55)</f>
        <v>855102</v>
      </c>
      <c r="C56" s="12">
        <f t="shared" si="2"/>
        <v>1615950</v>
      </c>
      <c r="D56" s="12">
        <f t="shared" si="2"/>
        <v>1141752</v>
      </c>
      <c r="E56" s="12">
        <f t="shared" si="2"/>
        <v>638758</v>
      </c>
      <c r="F56" s="12">
        <f t="shared" si="2"/>
        <v>748170</v>
      </c>
      <c r="G56" s="12">
        <f t="shared" si="2"/>
        <v>180265</v>
      </c>
      <c r="H56" s="12">
        <f t="shared" si="2"/>
        <v>1988601</v>
      </c>
      <c r="I56" s="12">
        <f t="shared" si="2"/>
        <v>1661722</v>
      </c>
      <c r="J56" s="12">
        <f t="shared" si="2"/>
        <v>5331116</v>
      </c>
      <c r="K56" s="13">
        <f t="shared" si="2"/>
        <v>234958</v>
      </c>
      <c r="L56" s="38">
        <f>SUM(B56:K56)/10</f>
        <v>1439639</v>
      </c>
      <c r="M56" s="39">
        <f>(SUM(B56:K56)-MAX(B56:K56)-MIN(B56:K56))/8</f>
        <v>1110627</v>
      </c>
    </row>
  </sheetData>
  <sheetProtection sheet="1"/>
  <mergeCells count="2">
    <mergeCell ref="L1:M1"/>
    <mergeCell ref="A1:K1"/>
  </mergeCells>
  <printOptions/>
  <pageMargins left="0.25" right="0" top="0.75" bottom="0.25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bradley.olson</dc:creator>
  <cp:keywords/>
  <dc:description/>
  <cp:lastModifiedBy>andrew.swenson</cp:lastModifiedBy>
  <cp:lastPrinted>2013-05-31T02:37:08Z</cp:lastPrinted>
  <dcterms:created xsi:type="dcterms:W3CDTF">2009-08-20T18:37:51Z</dcterms:created>
  <dcterms:modified xsi:type="dcterms:W3CDTF">2013-05-31T02:37:40Z</dcterms:modified>
  <cp:category/>
  <cp:version/>
  <cp:contentType/>
  <cp:contentStatus/>
</cp:coreProperties>
</file>